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2_共通\2-18-1中小企業成長応援ファンド\03_助成金交付要領等\02_報告書様式\01_様式\06_様式第４号（遂行状況）\HP掲載用\"/>
    </mc:Choice>
  </mc:AlternateContent>
  <xr:revisionPtr revIDLastSave="0" documentId="13_ncr:1_{0AE57516-FA48-46E0-820F-561227C04475}" xr6:coauthVersionLast="47" xr6:coauthVersionMax="47" xr10:uidLastSave="{00000000-0000-0000-0000-000000000000}"/>
  <bookViews>
    <workbookView xWindow="-110" yWindow="-110" windowWidth="25820" windowHeight="13900" tabRatio="750" xr2:uid="{FED86D57-3FD4-4023-8B8E-49292AE08CA6}"/>
  </bookViews>
  <sheets>
    <sheet name="様式第４号" sheetId="44" r:id="rId1"/>
    <sheet name="(別紙)遂行状況報告書" sheetId="32" r:id="rId2"/>
    <sheet name="(別紙)助成対象実績一覧" sheetId="43" r:id="rId3"/>
  </sheets>
  <definedNames>
    <definedName name="_xlnm.Print_Area" localSheetId="2">'(別紙)助成対象実績一覧'!$A$1:$H$69</definedName>
    <definedName name="_xlnm.Print_Area" localSheetId="1">'(別紙)遂行状況報告書'!$A$1:$D$12</definedName>
    <definedName name="_xlnm.Print_Area" localSheetId="0">様式第４号!$A$1:$U$41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43" l="1"/>
  <c r="D68" i="43" s="1"/>
  <c r="D51" i="43"/>
  <c r="D66" i="43"/>
  <c r="D67" i="43"/>
  <c r="D65" i="43"/>
  <c r="D64" i="43"/>
  <c r="D63" i="43"/>
  <c r="D62" i="43"/>
  <c r="D61" i="43"/>
  <c r="D60" i="43"/>
  <c r="D59" i="43"/>
  <c r="D58" i="43"/>
  <c r="D57" i="43"/>
  <c r="D56" i="43"/>
  <c r="D55" i="43"/>
  <c r="D54" i="43"/>
  <c r="E61" i="43"/>
  <c r="E60" i="43"/>
  <c r="F61" i="43" l="1"/>
  <c r="E67" i="43" l="1"/>
  <c r="E66" i="43"/>
  <c r="E65" i="43"/>
  <c r="E64" i="43"/>
  <c r="F64" i="43" s="1"/>
  <c r="E63" i="43"/>
  <c r="F63" i="43" s="1"/>
  <c r="E62" i="43"/>
  <c r="F62" i="43" s="1"/>
  <c r="E58" i="43"/>
  <c r="F58" i="43" s="1"/>
  <c r="E57" i="43"/>
  <c r="F57" i="43" s="1"/>
  <c r="E56" i="43"/>
  <c r="E55" i="43"/>
  <c r="E31" i="43"/>
  <c r="E32" i="43"/>
  <c r="E33" i="43"/>
  <c r="E34" i="43"/>
  <c r="E54" i="43" s="1"/>
  <c r="F54" i="43" s="1"/>
  <c r="E35" i="43"/>
  <c r="E36" i="43"/>
  <c r="E37" i="43"/>
  <c r="E38" i="43"/>
  <c r="E39" i="43"/>
  <c r="E40" i="43"/>
  <c r="E41" i="43"/>
  <c r="E42" i="43"/>
  <c r="E43" i="43"/>
  <c r="E44" i="43"/>
  <c r="E45" i="43"/>
  <c r="E46" i="43"/>
  <c r="E47" i="43"/>
  <c r="E48" i="43"/>
  <c r="E49" i="43"/>
  <c r="E50" i="43"/>
  <c r="E59" i="43"/>
  <c r="F59" i="43" s="1"/>
  <c r="F60" i="43"/>
  <c r="F67" i="43"/>
  <c r="E53" i="43" l="1"/>
  <c r="E68" i="43" s="1"/>
  <c r="E51" i="43"/>
  <c r="G51" i="43" s="1"/>
  <c r="D24" i="43" s="1"/>
  <c r="F55" i="43"/>
  <c r="F56" i="43"/>
  <c r="F66" i="43"/>
  <c r="F65" i="43"/>
  <c r="F53" i="43" l="1"/>
  <c r="F68" i="43" s="1"/>
  <c r="G68" i="43"/>
</calcChain>
</file>

<file path=xl/sharedStrings.xml><?xml version="1.0" encoding="utf-8"?>
<sst xmlns="http://schemas.openxmlformats.org/spreadsheetml/2006/main" count="112" uniqueCount="107">
  <si>
    <t>１．事業の名称</t>
    <rPh sb="2" eb="4">
      <t>ジギョウ</t>
    </rPh>
    <rPh sb="5" eb="7">
      <t>メイショウ</t>
    </rPh>
    <phoneticPr fontId="2"/>
  </si>
  <si>
    <t>２．事業の内容（概要）及び成果</t>
    <rPh sb="2" eb="4">
      <t>ジギョウ</t>
    </rPh>
    <rPh sb="5" eb="7">
      <t>ナイヨウ</t>
    </rPh>
    <rPh sb="8" eb="10">
      <t>ガイヨウ</t>
    </rPh>
    <rPh sb="11" eb="12">
      <t>オヨ</t>
    </rPh>
    <rPh sb="13" eb="15">
      <t>セイカ</t>
    </rPh>
    <phoneticPr fontId="2"/>
  </si>
  <si>
    <t>（単位：円）</t>
    <rPh sb="1" eb="3">
      <t>タンイ</t>
    </rPh>
    <rPh sb="4" eb="5">
      <t>エン</t>
    </rPh>
    <phoneticPr fontId="2"/>
  </si>
  <si>
    <t>費用科目</t>
    <rPh sb="0" eb="2">
      <t>ヒヨウ</t>
    </rPh>
    <rPh sb="2" eb="4">
      <t>カモク</t>
    </rPh>
    <phoneticPr fontId="2"/>
  </si>
  <si>
    <t>支払日</t>
    <rPh sb="0" eb="2">
      <t>シハライ</t>
    </rPh>
    <rPh sb="2" eb="3">
      <t>ビ</t>
    </rPh>
    <phoneticPr fontId="2"/>
  </si>
  <si>
    <t>支払額</t>
    <rPh sb="0" eb="2">
      <t>シハライ</t>
    </rPh>
    <rPh sb="2" eb="3">
      <t>ガク</t>
    </rPh>
    <phoneticPr fontId="2"/>
  </si>
  <si>
    <t>うち</t>
    <phoneticPr fontId="2"/>
  </si>
  <si>
    <t>摘　要</t>
    <rPh sb="0" eb="1">
      <t>テキ</t>
    </rPh>
    <rPh sb="2" eb="3">
      <t>ヨウ</t>
    </rPh>
    <phoneticPr fontId="2"/>
  </si>
  <si>
    <t>消費税額</t>
    <rPh sb="0" eb="3">
      <t>ショウヒゼイ</t>
    </rPh>
    <rPh sb="3" eb="4">
      <t>ガク</t>
    </rPh>
    <phoneticPr fontId="2"/>
  </si>
  <si>
    <t>相手先</t>
    <rPh sb="0" eb="3">
      <t>アイテサキ</t>
    </rPh>
    <phoneticPr fontId="2"/>
  </si>
  <si>
    <t>合　計</t>
    <rPh sb="0" eb="1">
      <t>ゴウ</t>
    </rPh>
    <rPh sb="2" eb="3">
      <t>ケイ</t>
    </rPh>
    <phoneticPr fontId="2"/>
  </si>
  <si>
    <t>助成対象経費項目</t>
    <rPh sb="0" eb="2">
      <t>ジョセイ</t>
    </rPh>
    <rPh sb="2" eb="4">
      <t>タイショウ</t>
    </rPh>
    <rPh sb="4" eb="6">
      <t>ケイヒ</t>
    </rPh>
    <rPh sb="6" eb="8">
      <t>コウモク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</si>
  <si>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</si>
  <si>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</si>
  <si>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</si>
  <si>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</si>
  <si>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</si>
  <si>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</si>
  <si>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</si>
  <si>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</si>
  <si>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</si>
  <si>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</si>
  <si>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３．助成対象経費実績一覧</t>
    <phoneticPr fontId="2"/>
  </si>
  <si>
    <t>４．支出明細表</t>
    <rPh sb="2" eb="4">
      <t>シシュツ</t>
    </rPh>
    <rPh sb="4" eb="6">
      <t>メイサイ</t>
    </rPh>
    <rPh sb="6" eb="7">
      <t>ヒョウ</t>
    </rPh>
    <phoneticPr fontId="2"/>
  </si>
  <si>
    <t>金額(税抜）</t>
    <rPh sb="0" eb="1">
      <t>キン</t>
    </rPh>
    <rPh sb="1" eb="2">
      <t>ガク</t>
    </rPh>
    <rPh sb="3" eb="4">
      <t>ゼイ</t>
    </rPh>
    <rPh sb="4" eb="5">
      <t>ヌ</t>
    </rPh>
    <phoneticPr fontId="2"/>
  </si>
  <si>
    <t>助成対象事業費合計(Ａ)</t>
    <rPh sb="0" eb="2">
      <t>ジョセイ</t>
    </rPh>
    <rPh sb="2" eb="4">
      <t>タイショウ</t>
    </rPh>
    <rPh sb="4" eb="7">
      <t>ジギョウヒ</t>
    </rPh>
    <rPh sb="7" eb="9">
      <t>ゴウケイ</t>
    </rPh>
    <phoneticPr fontId="2"/>
  </si>
  <si>
    <t>税抜額→</t>
    <rPh sb="0" eb="3">
      <t>ゼイヌキガク</t>
    </rPh>
    <phoneticPr fontId="2"/>
  </si>
  <si>
    <t>No.</t>
    <phoneticPr fontId="2"/>
  </si>
  <si>
    <t>費用科目リスト</t>
    <rPh sb="0" eb="2">
      <t>ヒヨウ</t>
    </rPh>
    <rPh sb="2" eb="4">
      <t>カモク</t>
    </rPh>
    <phoneticPr fontId="2"/>
  </si>
  <si>
    <t>税込み額</t>
    <rPh sb="0" eb="2">
      <t>ゼイコ</t>
    </rPh>
    <rPh sb="3" eb="4">
      <t>ガク</t>
    </rPh>
    <phoneticPr fontId="2"/>
  </si>
  <si>
    <t>消費税額</t>
    <rPh sb="0" eb="4">
      <t>ショウヒゼイガク</t>
    </rPh>
    <phoneticPr fontId="2"/>
  </si>
  <si>
    <t>税抜額</t>
    <rPh sb="0" eb="3">
      <t>ゼイヌキガク</t>
    </rPh>
    <phoneticPr fontId="2"/>
  </si>
  <si>
    <t>研究開発費</t>
    <rPh sb="0" eb="2">
      <t>ケンキュウ</t>
    </rPh>
    <rPh sb="2" eb="5">
      <t>カイハツヒ</t>
    </rPh>
    <phoneticPr fontId="2"/>
  </si>
  <si>
    <t>見本市等出展経費</t>
    <rPh sb="0" eb="4">
      <t>ミホンイチトウ</t>
    </rPh>
    <rPh sb="4" eb="6">
      <t>シュッテン</t>
    </rPh>
    <rPh sb="6" eb="8">
      <t>ケイヒ</t>
    </rPh>
    <phoneticPr fontId="2"/>
  </si>
  <si>
    <t>設備整備費</t>
    <rPh sb="0" eb="5">
      <t>セツビセイビヒ</t>
    </rPh>
    <phoneticPr fontId="2"/>
  </si>
  <si>
    <t>その他経費</t>
    <rPh sb="2" eb="5">
      <t>タケイヒ</t>
    </rPh>
    <phoneticPr fontId="2"/>
  </si>
  <si>
    <t>合計</t>
    <rPh sb="0" eb="2">
      <t>ゴウケイ</t>
    </rPh>
    <phoneticPr fontId="2"/>
  </si>
  <si>
    <t>工具器具・備品費</t>
    <rPh sb="0" eb="2">
      <t>コウグ</t>
    </rPh>
    <rPh sb="2" eb="4">
      <t>キグ</t>
    </rPh>
    <rPh sb="5" eb="7">
      <t>ビヒン</t>
    </rPh>
    <rPh sb="7" eb="8">
      <t>ヒ</t>
    </rPh>
    <phoneticPr fontId="2"/>
  </si>
  <si>
    <t>謝金</t>
    <rPh sb="0" eb="2">
      <t>シャキン</t>
    </rPh>
    <phoneticPr fontId="2"/>
  </si>
  <si>
    <t>旅費</t>
    <rPh sb="0" eb="2">
      <t>リョヒ</t>
    </rPh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</si>
  <si>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</si>
  <si>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</si>
  <si>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</si>
  <si>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</si>
  <si>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</si>
  <si>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</si>
  <si>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⑰</t>
    <phoneticPr fontId="2"/>
  </si>
  <si>
    <t>⑱</t>
    <phoneticPr fontId="2"/>
  </si>
  <si>
    <t>⑲</t>
    <phoneticPr fontId="2"/>
  </si>
  <si>
    <t>⑳</t>
    <phoneticPr fontId="2"/>
  </si>
  <si>
    <t>専門家謝金・旅費</t>
    <rPh sb="0" eb="3">
      <t>センモンカ</t>
    </rPh>
    <rPh sb="3" eb="5">
      <t>シャキン</t>
    </rPh>
    <rPh sb="6" eb="8">
      <t>リョヒ</t>
    </rPh>
    <phoneticPr fontId="2"/>
  </si>
  <si>
    <t>研究開発に伴うその他経費</t>
    <rPh sb="0" eb="4">
      <t>ケンキュウカイハツ</t>
    </rPh>
    <rPh sb="5" eb="6">
      <t>トモナ</t>
    </rPh>
    <rPh sb="9" eb="12">
      <t>ホカケイヒ</t>
    </rPh>
    <phoneticPr fontId="2"/>
  </si>
  <si>
    <t>従業員等の旅費</t>
    <rPh sb="0" eb="4">
      <t>ジュウギョウイントウ</t>
    </rPh>
    <rPh sb="5" eb="7">
      <t>リョヒ</t>
    </rPh>
    <phoneticPr fontId="2"/>
  </si>
  <si>
    <t>人件費</t>
    <rPh sb="0" eb="3">
      <t>ジンケンヒ</t>
    </rPh>
    <phoneticPr fontId="2"/>
  </si>
  <si>
    <t>設備費</t>
    <rPh sb="0" eb="3">
      <t>セツビヒ</t>
    </rPh>
    <phoneticPr fontId="2"/>
  </si>
  <si>
    <t>外注費</t>
    <rPh sb="0" eb="3">
      <t>ガイチュウヒ</t>
    </rPh>
    <phoneticPr fontId="2"/>
  </si>
  <si>
    <t>委託費</t>
    <rPh sb="0" eb="3">
      <t>イタクヒ</t>
    </rPh>
    <phoneticPr fontId="2"/>
  </si>
  <si>
    <t>横計検算</t>
  </si>
  <si>
    <t>様式第４号（遂行状況報告書）</t>
    <rPh sb="6" eb="10">
      <t>スイコウジョウキョウ</t>
    </rPh>
    <rPh sb="10" eb="13">
      <t>ホウコクショ</t>
    </rPh>
    <phoneticPr fontId="11"/>
  </si>
  <si>
    <t>令和</t>
    <rPh sb="0" eb="2">
      <t>レイワ</t>
    </rPh>
    <phoneticPr fontId="2"/>
  </si>
  <si>
    <t>年</t>
    <rPh sb="0" eb="1">
      <t>ネン</t>
    </rPh>
    <phoneticPr fontId="11"/>
  </si>
  <si>
    <t>月</t>
    <rPh sb="0" eb="1">
      <t>ツキ</t>
    </rPh>
    <phoneticPr fontId="2"/>
  </si>
  <si>
    <t>日</t>
    <rPh sb="0" eb="1">
      <t>ニチ</t>
    </rPh>
    <phoneticPr fontId="2"/>
  </si>
  <si>
    <t>←色付きのセルに入力すること</t>
    <rPh sb="1" eb="3">
      <t>イロツ</t>
    </rPh>
    <rPh sb="8" eb="10">
      <t>ニュウリョク</t>
    </rPh>
    <phoneticPr fontId="2"/>
  </si>
  <si>
    <t>公益財団法人富山県新世紀産業機構</t>
  </si>
  <si>
    <t>理事長</t>
    <phoneticPr fontId="11"/>
  </si>
  <si>
    <t>様</t>
    <rPh sb="0" eb="1">
      <t>サマ</t>
    </rPh>
    <phoneticPr fontId="11"/>
  </si>
  <si>
    <t>住　所
（所在地）</t>
    <phoneticPr fontId="2"/>
  </si>
  <si>
    <t>企業名</t>
    <rPh sb="0" eb="3">
      <t>キギョウメイ</t>
    </rPh>
    <phoneticPr fontId="2"/>
  </si>
  <si>
    <t>　　　　　　　　　　　　　</t>
    <phoneticPr fontId="11"/>
  </si>
  <si>
    <t>代表者役職名
及び氏名</t>
    <rPh sb="0" eb="3">
      <t>ダイヒョウシャ</t>
    </rPh>
    <rPh sb="3" eb="6">
      <t>ヤクショクメイ</t>
    </rPh>
    <rPh sb="7" eb="8">
      <t>オヨ</t>
    </rPh>
    <rPh sb="9" eb="11">
      <t>シメイ</t>
    </rPh>
    <phoneticPr fontId="2"/>
  </si>
  <si>
    <t>電話番号</t>
    <rPh sb="0" eb="4">
      <t>デンワバンゴウ</t>
    </rPh>
    <phoneticPr fontId="2"/>
  </si>
  <si>
    <t>年度中小企業成長応援ファンド事業</t>
    <rPh sb="0" eb="2">
      <t>ネンド</t>
    </rPh>
    <rPh sb="2" eb="10">
      <t>チュウショウキギョウセイチョウオウエン</t>
    </rPh>
    <rPh sb="14" eb="16">
      <t>ジギョウ</t>
    </rPh>
    <phoneticPr fontId="2"/>
  </si>
  <si>
    <t>遂行状況報告書</t>
  </si>
  <si>
    <t>←採択年度を入力</t>
    <rPh sb="1" eb="5">
      <t>サイタクネンド</t>
    </rPh>
    <rPh sb="6" eb="8">
      <t>ニュウリョク</t>
    </rPh>
    <phoneticPr fontId="2"/>
  </si>
  <si>
    <t>　令和</t>
    <rPh sb="1" eb="3">
      <t>レイワ</t>
    </rPh>
    <phoneticPr fontId="2"/>
  </si>
  <si>
    <t>年</t>
    <rPh sb="0" eb="1">
      <t>ネン</t>
    </rPh>
    <phoneticPr fontId="2"/>
  </si>
  <si>
    <t>で交付決定のあった中小企業成長応援ファンド</t>
    <phoneticPr fontId="2"/>
  </si>
  <si>
    <t>←中小企業成長応援ファンド事業 助成金交付決定通知書の</t>
    <phoneticPr fontId="2"/>
  </si>
  <si>
    <t>事業について、中小企業成長応援ファンド事業助成金交付要領第14条の規定により、遂行状況を</t>
    <rPh sb="41" eb="43">
      <t>ジョウキョウ</t>
    </rPh>
    <phoneticPr fontId="2"/>
  </si>
  <si>
    <t>右上に記載されている年月日及び文書番号を記載</t>
    <phoneticPr fontId="2"/>
  </si>
  <si>
    <t>関係書類を添えて報告します。</t>
    <rPh sb="0" eb="4">
      <t>カンケイショルイ</t>
    </rPh>
    <rPh sb="5" eb="6">
      <t>ソ</t>
    </rPh>
    <rPh sb="8" eb="10">
      <t>ホウコク</t>
    </rPh>
    <phoneticPr fontId="2"/>
  </si>
  <si>
    <t>採択事業名</t>
    <rPh sb="0" eb="5">
      <t>サイタクジギョウメイ</t>
    </rPh>
    <phoneticPr fontId="2"/>
  </si>
  <si>
    <t>←プルダウンリスト（▽タブ）の中から、採択事業を選択</t>
    <rPh sb="15" eb="16">
      <t>ナカ</t>
    </rPh>
    <rPh sb="19" eb="21">
      <t>サイタク</t>
    </rPh>
    <rPh sb="21" eb="23">
      <t>ジギョウ</t>
    </rPh>
    <rPh sb="24" eb="26">
      <t>センタク</t>
    </rPh>
    <phoneticPr fontId="2"/>
  </si>
  <si>
    <t>関係書類</t>
    <rPh sb="0" eb="4">
      <t>カンケイショルイ</t>
    </rPh>
    <phoneticPr fontId="2"/>
  </si>
  <si>
    <t>　・証拠書類（支払が確認できるもの、写真等）　別紙のとおり</t>
    <phoneticPr fontId="2"/>
  </si>
  <si>
    <t>以下データは削除しないでください。</t>
    <rPh sb="0" eb="2">
      <t>イカ</t>
    </rPh>
    <rPh sb="6" eb="8">
      <t>サクジョ</t>
    </rPh>
    <phoneticPr fontId="11"/>
  </si>
  <si>
    <t>助成金メニュー</t>
    <rPh sb="0" eb="3">
      <t>ジョセイキン</t>
    </rPh>
    <phoneticPr fontId="11"/>
  </si>
  <si>
    <t>地域資源等を活用した新商品・新サービス開発支援事業</t>
    <rPh sb="0" eb="5">
      <t>チイキシゲントウ</t>
    </rPh>
    <rPh sb="6" eb="8">
      <t>カツヨウ</t>
    </rPh>
    <rPh sb="10" eb="13">
      <t>シンショウヒン</t>
    </rPh>
    <rPh sb="14" eb="15">
      <t>シン</t>
    </rPh>
    <rPh sb="19" eb="25">
      <t>カイハツシエンジギョウ</t>
    </rPh>
    <phoneticPr fontId="11"/>
  </si>
  <si>
    <t>地域資源等を活用した新商品・新サービス開発支援事業（農商工連携・異業種連携枠）</t>
    <rPh sb="0" eb="5">
      <t>チイキシゲントウ</t>
    </rPh>
    <rPh sb="6" eb="8">
      <t>カツヨウ</t>
    </rPh>
    <rPh sb="10" eb="13">
      <t>シンショウヒン</t>
    </rPh>
    <rPh sb="14" eb="15">
      <t>シン</t>
    </rPh>
    <rPh sb="19" eb="25">
      <t>カイハツシエンジギョウ</t>
    </rPh>
    <rPh sb="26" eb="31">
      <t>ノウショウコウレンケイ</t>
    </rPh>
    <rPh sb="32" eb="38">
      <t>イギョウシュレンケイワク</t>
    </rPh>
    <phoneticPr fontId="11"/>
  </si>
  <si>
    <t>ものづくり技術開発促進事業</t>
    <rPh sb="5" eb="7">
      <t>ギジュツ</t>
    </rPh>
    <rPh sb="7" eb="13">
      <t>カイハツソクシンジギョウ</t>
    </rPh>
    <phoneticPr fontId="11"/>
  </si>
  <si>
    <t>伝統工芸産業支援事業</t>
    <rPh sb="0" eb="10">
      <t>デントウコウゲイサンギョウシエンジギョウ</t>
    </rPh>
    <phoneticPr fontId="11"/>
  </si>
  <si>
    <t>販路開拓強化支援事業</t>
    <rPh sb="0" eb="4">
      <t>ハンロカイタク</t>
    </rPh>
    <rPh sb="4" eb="10">
      <t>キョウカシエンジギョウ</t>
    </rPh>
    <phoneticPr fontId="11"/>
  </si>
  <si>
    <t>販路開拓強化支援事業（見本市等共同出展支援事業）</t>
    <rPh sb="0" eb="4">
      <t>ハンロカイタク</t>
    </rPh>
    <rPh sb="4" eb="10">
      <t>キョウカシエンジギョウ</t>
    </rPh>
    <rPh sb="11" eb="15">
      <t>ミホンイチトウ</t>
    </rPh>
    <rPh sb="15" eb="19">
      <t>キョウドウシュッテン</t>
    </rPh>
    <rPh sb="19" eb="23">
      <t>シエンジギョウ</t>
    </rPh>
    <phoneticPr fontId="11"/>
  </si>
  <si>
    <t>小規模企業応援事業</t>
    <rPh sb="0" eb="9">
      <t>ショウキボキギョウオウエンジギョウ</t>
    </rPh>
    <phoneticPr fontId="11"/>
  </si>
  <si>
    <t>事業承継応援事業</t>
    <rPh sb="0" eb="2">
      <t>ジギョウ</t>
    </rPh>
    <rPh sb="2" eb="4">
      <t>ショウケイ</t>
    </rPh>
    <rPh sb="4" eb="6">
      <t>オウエン</t>
    </rPh>
    <rPh sb="6" eb="8">
      <t>ジギョウ</t>
    </rPh>
    <phoneticPr fontId="11"/>
  </si>
  <si>
    <t>←費用項目リストは削除しないでください。</t>
    <rPh sb="1" eb="5">
      <t>ヒヨウコウモク</t>
    </rPh>
    <rPh sb="9" eb="11">
      <t>サクジョ</t>
    </rPh>
    <phoneticPr fontId="2"/>
  </si>
  <si>
    <t>名　称</t>
    <rPh sb="0" eb="1">
      <t>ナ</t>
    </rPh>
    <rPh sb="2" eb="3">
      <t>ショウ</t>
    </rPh>
    <phoneticPr fontId="2"/>
  </si>
  <si>
    <t>（別紙）  中小企業成長応援ファンド事業 遂行状況報告書</t>
    <rPh sb="1" eb="3">
      <t>ベッシ</t>
    </rPh>
    <rPh sb="6" eb="8">
      <t>チュウショウ</t>
    </rPh>
    <rPh sb="8" eb="10">
      <t>キギョウ</t>
    </rPh>
    <rPh sb="10" eb="14">
      <t>セイチョウオウエン</t>
    </rPh>
    <rPh sb="18" eb="20">
      <t>ジギョウ</t>
    </rPh>
    <rPh sb="21" eb="23">
      <t>スイコウ</t>
    </rPh>
    <rPh sb="23" eb="25">
      <t>ジョウキョウ</t>
    </rPh>
    <rPh sb="25" eb="28">
      <t>ホウコクショ</t>
    </rPh>
    <phoneticPr fontId="2"/>
  </si>
  <si>
    <t>助成金額
（（A）×助成率）</t>
    <rPh sb="0" eb="2">
      <t>ジョセイ</t>
    </rPh>
    <rPh sb="2" eb="4">
      <t>キンガク</t>
    </rPh>
    <rPh sb="10" eb="13">
      <t>ジョセイリツ</t>
    </rPh>
    <phoneticPr fontId="2"/>
  </si>
  <si>
    <t>事業運営費</t>
    <rPh sb="0" eb="5">
      <t>ジギョウウンエイヒ</t>
    </rPh>
    <phoneticPr fontId="2"/>
  </si>
  <si>
    <t>期間（交付決定日～R　年３月）</t>
    <rPh sb="0" eb="2">
      <t>キカン</t>
    </rPh>
    <rPh sb="3" eb="8">
      <t>コウフケッテイビ</t>
    </rPh>
    <rPh sb="11" eb="12">
      <t>ネン</t>
    </rPh>
    <rPh sb="13" eb="14">
      <t>ガツ</t>
    </rPh>
    <phoneticPr fontId="2"/>
  </si>
  <si>
    <t>　　１年目（交付決定日～R　年３月）</t>
    <rPh sb="3" eb="5">
      <t>ネンメ</t>
    </rPh>
    <rPh sb="6" eb="11">
      <t>コウフケッテイビ</t>
    </rPh>
    <phoneticPr fontId="2"/>
  </si>
  <si>
    <t>役職名：</t>
    <rPh sb="0" eb="3">
      <t>ヤクショクメイ</t>
    </rPh>
    <phoneticPr fontId="2"/>
  </si>
  <si>
    <t>氏名：</t>
    <rPh sb="0" eb="2">
      <t>シメイ</t>
    </rPh>
    <phoneticPr fontId="2"/>
  </si>
  <si>
    <r>
      <t xml:space="preserve">申請～現在までの間にどのような事業を行ってきたか、具体的にご記入ください。
（時系列順に、実績数字を交えながら具体的に記載してください。記入欄が不足する場合は、別紙（Ａ４用紙１～２枚程度）を添付してください。）
</t>
    </r>
    <r>
      <rPr>
        <sz val="10"/>
        <color indexed="10"/>
        <rFont val="ＭＳ 明朝"/>
        <family val="1"/>
        <charset val="128"/>
      </rPr>
      <t>※成果については、数値（試作回数、開発工程の進捗、展示会来場者数等）や、事業実施による変化・進展（技術的知見の蓄積、販路開拓等の足がかり等）を中心に記載してください。</t>
    </r>
    <phoneticPr fontId="2"/>
  </si>
  <si>
    <t>スタートアップ挑戦支援事業</t>
    <rPh sb="7" eb="13">
      <t>チョウセンシエンジギョウ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</si>
</sst>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令和 &quot;0&quot; 年度中小企業成長応援ファンド事業 助成金交付申請書&quot;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5"/>
      <name val="HG丸ｺﾞｼｯｸM-PRO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4"/>
      <name val="ＭＳ Ｐゴシック"/>
      <family val="3"/>
      <charset val="128"/>
    </font>
    <font>
      <sz val="16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rgb="FF0070C0"/>
      <name val="BIZ UDP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rgb="FFFF0000"/>
      <name val="BIZ UDP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1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u/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7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</cellStyleXfs>
  <cellXfs count="20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/>
    <xf numFmtId="0" fontId="9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10" fillId="0" borderId="0" xfId="0" applyFont="1"/>
    <xf numFmtId="0" fontId="5" fillId="0" borderId="0" xfId="0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12" fillId="0" borderId="0" xfId="0" applyFont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 wrapText="1" shrinkToFit="1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176" fontId="19" fillId="0" borderId="0" xfId="0" applyNumberFormat="1" applyFont="1" applyAlignment="1">
      <alignment vertical="center"/>
    </xf>
    <xf numFmtId="176" fontId="19" fillId="0" borderId="0" xfId="0" applyNumberFormat="1" applyFont="1" applyAlignment="1">
      <alignment horizontal="center" vertical="center"/>
    </xf>
    <xf numFmtId="0" fontId="20" fillId="0" borderId="0" xfId="0" applyFont="1"/>
    <xf numFmtId="176" fontId="19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shrinkToFi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23" fillId="0" borderId="0" xfId="0" applyFont="1"/>
    <xf numFmtId="0" fontId="24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1" fillId="0" borderId="53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 shrinkToFit="1"/>
    </xf>
    <xf numFmtId="0" fontId="1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1" fillId="0" borderId="0" xfId="0" applyFont="1"/>
    <xf numFmtId="0" fontId="19" fillId="2" borderId="0" xfId="0" applyFont="1" applyFill="1" applyAlignment="1">
      <alignment horizontal="right" vertical="center"/>
    </xf>
    <xf numFmtId="0" fontId="19" fillId="2" borderId="0" xfId="0" applyFont="1" applyFill="1"/>
    <xf numFmtId="0" fontId="21" fillId="0" borderId="0" xfId="0" applyFont="1" applyAlignment="1">
      <alignment vertical="center" wrapText="1" shrinkToFit="1"/>
    </xf>
    <xf numFmtId="0" fontId="21" fillId="0" borderId="0" xfId="0" applyFont="1" applyAlignment="1">
      <alignment vertical="center" shrinkToFit="1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Alignment="1">
      <alignment horizontal="right" vertical="center"/>
    </xf>
    <xf numFmtId="0" fontId="18" fillId="0" borderId="0" xfId="0" applyFont="1"/>
    <xf numFmtId="0" fontId="28" fillId="0" borderId="0" xfId="0" applyFont="1"/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0" fontId="31" fillId="0" borderId="0" xfId="0" applyFont="1"/>
    <xf numFmtId="0" fontId="21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textRotation="255"/>
    </xf>
    <xf numFmtId="0" fontId="21" fillId="2" borderId="9" xfId="0" applyFont="1" applyFill="1" applyBorder="1" applyAlignment="1">
      <alignment vertical="center" wrapText="1"/>
    </xf>
    <xf numFmtId="38" fontId="21" fillId="2" borderId="9" xfId="2" applyFont="1" applyFill="1" applyBorder="1" applyAlignment="1">
      <alignment vertical="center"/>
    </xf>
    <xf numFmtId="0" fontId="21" fillId="2" borderId="52" xfId="0" applyFont="1" applyFill="1" applyBorder="1" applyAlignment="1">
      <alignment vertical="center" wrapText="1"/>
    </xf>
    <xf numFmtId="0" fontId="22" fillId="0" borderId="10" xfId="0" applyFont="1" applyBorder="1" applyAlignment="1">
      <alignment horizontal="center" vertical="center" textRotation="255"/>
    </xf>
    <xf numFmtId="0" fontId="21" fillId="2" borderId="6" xfId="0" applyFont="1" applyFill="1" applyBorder="1" applyAlignment="1">
      <alignment vertical="center" wrapText="1"/>
    </xf>
    <xf numFmtId="38" fontId="21" fillId="2" borderId="6" xfId="2" applyFont="1" applyFill="1" applyBorder="1" applyAlignment="1">
      <alignment vertical="center"/>
    </xf>
    <xf numFmtId="0" fontId="21" fillId="2" borderId="11" xfId="0" applyFont="1" applyFill="1" applyBorder="1" applyAlignment="1">
      <alignment vertical="center" wrapText="1" shrinkToFit="1"/>
    </xf>
    <xf numFmtId="0" fontId="21" fillId="2" borderId="11" xfId="0" applyFont="1" applyFill="1" applyBorder="1" applyAlignment="1">
      <alignment vertical="center" wrapText="1"/>
    </xf>
    <xf numFmtId="38" fontId="21" fillId="2" borderId="6" xfId="2" applyFont="1" applyFill="1" applyBorder="1" applyAlignment="1">
      <alignment vertical="center" wrapText="1"/>
    </xf>
    <xf numFmtId="0" fontId="32" fillId="2" borderId="11" xfId="0" applyFont="1" applyFill="1" applyBorder="1" applyAlignment="1">
      <alignment vertical="center" wrapText="1"/>
    </xf>
    <xf numFmtId="38" fontId="33" fillId="2" borderId="6" xfId="2" applyFont="1" applyFill="1" applyBorder="1" applyAlignment="1">
      <alignment vertical="center"/>
    </xf>
    <xf numFmtId="0" fontId="32" fillId="2" borderId="12" xfId="0" applyFont="1" applyFill="1" applyBorder="1" applyAlignment="1">
      <alignment vertical="center" wrapText="1"/>
    </xf>
    <xf numFmtId="38" fontId="32" fillId="2" borderId="11" xfId="0" applyNumberFormat="1" applyFont="1" applyFill="1" applyBorder="1" applyAlignment="1">
      <alignment vertical="center" wrapText="1"/>
    </xf>
    <xf numFmtId="38" fontId="21" fillId="0" borderId="13" xfId="2" applyFont="1" applyFill="1" applyBorder="1" applyAlignment="1">
      <alignment vertical="center"/>
    </xf>
    <xf numFmtId="0" fontId="32" fillId="0" borderId="14" xfId="0" applyFont="1" applyBorder="1" applyAlignment="1">
      <alignment vertical="center" wrapText="1"/>
    </xf>
    <xf numFmtId="38" fontId="21" fillId="2" borderId="15" xfId="2" applyFont="1" applyFill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34" fillId="0" borderId="0" xfId="0" applyFont="1"/>
    <xf numFmtId="57" fontId="34" fillId="0" borderId="0" xfId="0" applyNumberFormat="1" applyFont="1" applyAlignment="1">
      <alignment vertical="center" shrinkToFit="1"/>
    </xf>
    <xf numFmtId="38" fontId="34" fillId="0" borderId="0" xfId="3" applyFont="1" applyAlignment="1">
      <alignment vertical="center" shrinkToFit="1"/>
    </xf>
    <xf numFmtId="0" fontId="34" fillId="0" borderId="0" xfId="0" applyFont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30" fillId="0" borderId="0" xfId="0" applyFont="1" applyAlignment="1">
      <alignment horizontal="right" vertical="center" shrinkToFit="1"/>
    </xf>
    <xf numFmtId="38" fontId="21" fillId="0" borderId="19" xfId="3" applyFont="1" applyBorder="1" applyAlignment="1">
      <alignment horizontal="center" vertical="center" shrinkToFit="1"/>
    </xf>
    <xf numFmtId="38" fontId="21" fillId="0" borderId="45" xfId="3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1" fillId="0" borderId="46" xfId="0" applyFont="1" applyBorder="1" applyAlignment="1">
      <alignment horizontal="center" vertical="center"/>
    </xf>
    <xf numFmtId="0" fontId="21" fillId="2" borderId="17" xfId="0" applyFont="1" applyFill="1" applyBorder="1" applyAlignment="1">
      <alignment vertical="center" shrinkToFit="1"/>
    </xf>
    <xf numFmtId="57" fontId="21" fillId="2" borderId="18" xfId="0" applyNumberFormat="1" applyFont="1" applyFill="1" applyBorder="1" applyAlignment="1">
      <alignment vertical="center" shrinkToFit="1"/>
    </xf>
    <xf numFmtId="38" fontId="21" fillId="2" borderId="18" xfId="3" applyFont="1" applyFill="1" applyBorder="1" applyAlignment="1">
      <alignment vertical="center" shrinkToFit="1"/>
    </xf>
    <xf numFmtId="38" fontId="21" fillId="0" borderId="19" xfId="3" applyFont="1" applyBorder="1" applyAlignment="1">
      <alignment vertical="center" shrinkToFit="1"/>
    </xf>
    <xf numFmtId="0" fontId="32" fillId="2" borderId="20" xfId="0" applyFont="1" applyFill="1" applyBorder="1" applyAlignment="1">
      <alignment vertical="center" wrapText="1"/>
    </xf>
    <xf numFmtId="0" fontId="21" fillId="2" borderId="21" xfId="0" applyFont="1" applyFill="1" applyBorder="1" applyAlignment="1">
      <alignment vertical="center" shrinkToFit="1"/>
    </xf>
    <xf numFmtId="0" fontId="21" fillId="0" borderId="47" xfId="0" applyFont="1" applyBorder="1" applyAlignment="1">
      <alignment horizontal="center" vertical="center"/>
    </xf>
    <xf numFmtId="0" fontId="21" fillId="2" borderId="22" xfId="0" applyFont="1" applyFill="1" applyBorder="1" applyAlignment="1">
      <alignment vertical="center" shrinkToFit="1"/>
    </xf>
    <xf numFmtId="57" fontId="21" fillId="2" borderId="23" xfId="0" applyNumberFormat="1" applyFont="1" applyFill="1" applyBorder="1" applyAlignment="1">
      <alignment vertical="center" shrinkToFit="1"/>
    </xf>
    <xf numFmtId="38" fontId="21" fillId="2" borderId="23" xfId="3" applyFont="1" applyFill="1" applyBorder="1" applyAlignment="1">
      <alignment vertical="center" shrinkToFit="1"/>
    </xf>
    <xf numFmtId="38" fontId="21" fillId="0" borderId="24" xfId="3" applyFont="1" applyBorder="1" applyAlignment="1">
      <alignment vertical="center" shrinkToFit="1"/>
    </xf>
    <xf numFmtId="0" fontId="21" fillId="2" borderId="26" xfId="0" applyFont="1" applyFill="1" applyBorder="1" applyAlignment="1">
      <alignment vertical="center" shrinkToFit="1"/>
    </xf>
    <xf numFmtId="0" fontId="21" fillId="2" borderId="11" xfId="0" applyFont="1" applyFill="1" applyBorder="1" applyAlignment="1">
      <alignment vertical="center" shrinkToFit="1"/>
    </xf>
    <xf numFmtId="57" fontId="21" fillId="2" borderId="25" xfId="0" applyNumberFormat="1" applyFont="1" applyFill="1" applyBorder="1" applyAlignment="1">
      <alignment vertical="center" shrinkToFit="1"/>
    </xf>
    <xf numFmtId="38" fontId="21" fillId="2" borderId="25" xfId="3" applyFont="1" applyFill="1" applyBorder="1" applyAlignment="1">
      <alignment vertical="center" shrinkToFit="1"/>
    </xf>
    <xf numFmtId="57" fontId="21" fillId="2" borderId="25" xfId="0" applyNumberFormat="1" applyFont="1" applyFill="1" applyBorder="1" applyAlignment="1">
      <alignment horizontal="left" vertical="center" shrinkToFit="1"/>
    </xf>
    <xf numFmtId="0" fontId="21" fillId="0" borderId="48" xfId="0" applyFont="1" applyBorder="1" applyAlignment="1">
      <alignment horizontal="center" vertical="center"/>
    </xf>
    <xf numFmtId="0" fontId="21" fillId="2" borderId="27" xfId="0" applyFont="1" applyFill="1" applyBorder="1" applyAlignment="1">
      <alignment vertical="center" shrinkToFit="1"/>
    </xf>
    <xf numFmtId="57" fontId="21" fillId="2" borderId="28" xfId="0" applyNumberFormat="1" applyFont="1" applyFill="1" applyBorder="1" applyAlignment="1">
      <alignment vertical="center" shrinkToFit="1"/>
    </xf>
    <xf numFmtId="38" fontId="21" fillId="2" borderId="28" xfId="3" applyFont="1" applyFill="1" applyBorder="1" applyAlignment="1">
      <alignment vertical="center" shrinkToFit="1"/>
    </xf>
    <xf numFmtId="0" fontId="21" fillId="0" borderId="49" xfId="0" applyFont="1" applyBorder="1" applyAlignment="1">
      <alignment horizontal="center" vertical="center"/>
    </xf>
    <xf numFmtId="38" fontId="21" fillId="0" borderId="29" xfId="3" applyFont="1" applyBorder="1" applyAlignment="1">
      <alignment vertical="center" shrinkToFit="1"/>
    </xf>
    <xf numFmtId="0" fontId="21" fillId="2" borderId="30" xfId="0" applyFont="1" applyFill="1" applyBorder="1" applyAlignment="1">
      <alignment vertical="center" shrinkToFit="1"/>
    </xf>
    <xf numFmtId="57" fontId="21" fillId="2" borderId="31" xfId="0" applyNumberFormat="1" applyFont="1" applyFill="1" applyBorder="1" applyAlignment="1">
      <alignment vertical="center" shrinkToFit="1"/>
    </xf>
    <xf numFmtId="38" fontId="21" fillId="2" borderId="31" xfId="3" applyFont="1" applyFill="1" applyBorder="1" applyAlignment="1">
      <alignment vertical="center" shrinkToFi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/>
    <xf numFmtId="38" fontId="21" fillId="0" borderId="32" xfId="3" applyFont="1" applyBorder="1" applyAlignment="1">
      <alignment vertical="center" shrinkToFit="1"/>
    </xf>
    <xf numFmtId="38" fontId="21" fillId="0" borderId="33" xfId="3" applyFont="1" applyBorder="1" applyAlignment="1">
      <alignment vertical="center" shrinkToFit="1"/>
    </xf>
    <xf numFmtId="0" fontId="21" fillId="0" borderId="32" xfId="0" applyFont="1" applyBorder="1" applyAlignment="1">
      <alignment horizontal="right" vertical="center" shrinkToFit="1"/>
    </xf>
    <xf numFmtId="38" fontId="21" fillId="0" borderId="34" xfId="0" applyNumberFormat="1" applyFont="1" applyBorder="1" applyAlignment="1">
      <alignment vertical="center" shrinkToFit="1"/>
    </xf>
    <xf numFmtId="38" fontId="21" fillId="0" borderId="35" xfId="3" applyFont="1" applyBorder="1" applyAlignment="1">
      <alignment horizontal="center" vertical="center" shrinkToFit="1"/>
    </xf>
    <xf numFmtId="0" fontId="21" fillId="0" borderId="36" xfId="0" applyFont="1" applyBorder="1" applyAlignment="1">
      <alignment horizontal="center" vertical="center" shrinkToFit="1"/>
    </xf>
    <xf numFmtId="38" fontId="21" fillId="0" borderId="37" xfId="0" applyNumberFormat="1" applyFont="1" applyBorder="1" applyAlignment="1">
      <alignment vertical="center" shrinkToFit="1"/>
    </xf>
    <xf numFmtId="0" fontId="21" fillId="0" borderId="38" xfId="0" applyFont="1" applyBorder="1" applyAlignment="1">
      <alignment horizontal="left" vertical="center"/>
    </xf>
    <xf numFmtId="0" fontId="21" fillId="0" borderId="29" xfId="0" applyFont="1" applyBorder="1" applyAlignment="1">
      <alignment vertical="center"/>
    </xf>
    <xf numFmtId="38" fontId="21" fillId="0" borderId="39" xfId="3" applyFont="1" applyBorder="1" applyAlignment="1">
      <alignment vertical="center" shrinkToFit="1"/>
    </xf>
    <xf numFmtId="38" fontId="21" fillId="0" borderId="39" xfId="0" applyNumberFormat="1" applyFont="1" applyBorder="1" applyAlignment="1">
      <alignment horizontal="right" vertical="center" shrinkToFit="1"/>
    </xf>
    <xf numFmtId="38" fontId="21" fillId="0" borderId="0" xfId="0" applyNumberFormat="1" applyFont="1" applyAlignment="1">
      <alignment vertical="center" shrinkToFit="1"/>
    </xf>
    <xf numFmtId="0" fontId="21" fillId="0" borderId="6" xfId="0" applyFont="1" applyBorder="1" applyAlignment="1">
      <alignment horizontal="left" vertical="center"/>
    </xf>
    <xf numFmtId="0" fontId="21" fillId="0" borderId="24" xfId="0" applyFont="1" applyBorder="1" applyAlignment="1">
      <alignment vertical="center"/>
    </xf>
    <xf numFmtId="38" fontId="21" fillId="0" borderId="25" xfId="3" applyFont="1" applyBorder="1" applyAlignment="1">
      <alignment vertical="center" shrinkToFit="1"/>
    </xf>
    <xf numFmtId="38" fontId="21" fillId="0" borderId="25" xfId="0" applyNumberFormat="1" applyFont="1" applyBorder="1" applyAlignment="1">
      <alignment horizontal="right" vertical="center" shrinkToFit="1"/>
    </xf>
    <xf numFmtId="0" fontId="21" fillId="0" borderId="40" xfId="0" applyFont="1" applyBorder="1" applyAlignment="1">
      <alignment horizontal="left" vertical="center"/>
    </xf>
    <xf numFmtId="0" fontId="21" fillId="0" borderId="41" xfId="0" applyFont="1" applyBorder="1" applyAlignment="1">
      <alignment vertical="center"/>
    </xf>
    <xf numFmtId="0" fontId="21" fillId="0" borderId="9" xfId="0" applyFont="1" applyBorder="1" applyAlignment="1">
      <alignment horizontal="right" vertical="center" shrinkToFit="1"/>
    </xf>
    <xf numFmtId="0" fontId="21" fillId="0" borderId="0" xfId="0" applyFont="1" applyAlignment="1">
      <alignment horizontal="right" vertical="center" shrinkToFit="1"/>
    </xf>
    <xf numFmtId="38" fontId="21" fillId="0" borderId="23" xfId="3" applyFont="1" applyBorder="1" applyAlignment="1">
      <alignment vertical="center" shrinkToFit="1"/>
    </xf>
    <xf numFmtId="0" fontId="21" fillId="0" borderId="9" xfId="0" applyFont="1" applyBorder="1" applyAlignment="1">
      <alignment horizontal="left" vertical="center"/>
    </xf>
    <xf numFmtId="0" fontId="21" fillId="0" borderId="42" xfId="0" applyFont="1" applyBorder="1" applyAlignment="1">
      <alignment vertical="center"/>
    </xf>
    <xf numFmtId="0" fontId="21" fillId="0" borderId="43" xfId="0" applyFont="1" applyBorder="1" applyAlignment="1">
      <alignment horizontal="left" vertical="center"/>
    </xf>
    <xf numFmtId="0" fontId="21" fillId="0" borderId="2" xfId="0" applyFont="1" applyBorder="1" applyAlignment="1">
      <alignment vertical="center"/>
    </xf>
    <xf numFmtId="38" fontId="21" fillId="0" borderId="44" xfId="0" applyNumberFormat="1" applyFont="1" applyBorder="1"/>
    <xf numFmtId="38" fontId="21" fillId="0" borderId="0" xfId="0" applyNumberFormat="1" applyFont="1"/>
    <xf numFmtId="0" fontId="21" fillId="0" borderId="58" xfId="0" applyFont="1" applyBorder="1" applyAlignment="1">
      <alignment horizontal="left" vertical="center" wrapText="1" shrinkToFit="1"/>
    </xf>
    <xf numFmtId="0" fontId="21" fillId="0" borderId="33" xfId="0" applyFont="1" applyBorder="1" applyAlignment="1">
      <alignment horizontal="left" vertical="center" wrapText="1" shrinkToFit="1"/>
    </xf>
    <xf numFmtId="0" fontId="21" fillId="0" borderId="67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68" xfId="0" applyFont="1" applyBorder="1" applyAlignment="1">
      <alignment horizontal="center" vertical="center"/>
    </xf>
    <xf numFmtId="0" fontId="21" fillId="0" borderId="69" xfId="0" applyFont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 wrapText="1"/>
    </xf>
    <xf numFmtId="0" fontId="21" fillId="2" borderId="70" xfId="0" applyFont="1" applyFill="1" applyBorder="1" applyAlignment="1">
      <alignment horizontal="center" vertical="center" wrapText="1"/>
    </xf>
    <xf numFmtId="0" fontId="21" fillId="0" borderId="71" xfId="0" applyFont="1" applyBorder="1" applyAlignment="1">
      <alignment horizontal="left" vertical="center" shrinkToFit="1"/>
    </xf>
    <xf numFmtId="0" fontId="21" fillId="0" borderId="72" xfId="0" applyFont="1" applyBorder="1" applyAlignment="1">
      <alignment horizontal="left" vertical="center" shrinkToFit="1"/>
    </xf>
    <xf numFmtId="0" fontId="21" fillId="2" borderId="54" xfId="0" applyFont="1" applyFill="1" applyBorder="1" applyAlignment="1">
      <alignment horizontal="left" vertical="center"/>
    </xf>
    <xf numFmtId="0" fontId="21" fillId="0" borderId="44" xfId="0" applyFont="1" applyBorder="1" applyAlignment="1">
      <alignment horizontal="left" vertical="center"/>
    </xf>
    <xf numFmtId="0" fontId="21" fillId="0" borderId="44" xfId="0" applyFont="1" applyBorder="1" applyAlignment="1">
      <alignment vertical="center"/>
    </xf>
    <xf numFmtId="0" fontId="21" fillId="0" borderId="63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/>
    </xf>
    <xf numFmtId="0" fontId="21" fillId="0" borderId="65" xfId="0" applyFont="1" applyBorder="1" applyAlignment="1">
      <alignment horizontal="left" vertical="center"/>
    </xf>
    <xf numFmtId="0" fontId="21" fillId="0" borderId="66" xfId="0" applyFont="1" applyBorder="1" applyAlignment="1">
      <alignment vertical="center"/>
    </xf>
    <xf numFmtId="0" fontId="21" fillId="0" borderId="57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21" fillId="0" borderId="58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21" fillId="0" borderId="59" xfId="0" applyFont="1" applyBorder="1" applyAlignment="1">
      <alignment horizontal="center" vertical="center" shrinkToFit="1"/>
    </xf>
    <xf numFmtId="0" fontId="21" fillId="0" borderId="60" xfId="0" applyFont="1" applyBorder="1" applyAlignment="1">
      <alignment horizontal="center" vertical="center" shrinkToFit="1"/>
    </xf>
    <xf numFmtId="57" fontId="21" fillId="0" borderId="61" xfId="0" applyNumberFormat="1" applyFont="1" applyBorder="1" applyAlignment="1">
      <alignment horizontal="center" vertical="center" shrinkToFit="1"/>
    </xf>
    <xf numFmtId="57" fontId="21" fillId="0" borderId="62" xfId="0" applyNumberFormat="1" applyFont="1" applyBorder="1" applyAlignment="1">
      <alignment horizontal="center" vertical="center" shrinkToFit="1"/>
    </xf>
    <xf numFmtId="38" fontId="21" fillId="0" borderId="61" xfId="3" applyFont="1" applyBorder="1" applyAlignment="1">
      <alignment horizontal="center" vertical="center" shrinkToFit="1"/>
    </xf>
    <xf numFmtId="38" fontId="21" fillId="0" borderId="62" xfId="3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shrinkToFit="1"/>
    </xf>
    <xf numFmtId="0" fontId="18" fillId="2" borderId="0" xfId="0" applyFont="1" applyFill="1" applyAlignment="1">
      <alignment horizontal="center" vertical="center" shrinkToFit="1"/>
    </xf>
    <xf numFmtId="0" fontId="19" fillId="0" borderId="0" xfId="0" applyFont="1" applyAlignment="1">
      <alignment vertical="center" wrapText="1" shrinkToFit="1"/>
    </xf>
    <xf numFmtId="0" fontId="21" fillId="0" borderId="0" xfId="0" applyFont="1" applyAlignment="1">
      <alignment vertical="center" wrapText="1" shrinkToFit="1"/>
    </xf>
    <xf numFmtId="0" fontId="18" fillId="0" borderId="0" xfId="0" applyFont="1" applyAlignment="1">
      <alignment horizontal="left" vertical="center" wrapText="1"/>
    </xf>
    <xf numFmtId="0" fontId="18" fillId="2" borderId="5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vertical="center" wrapText="1"/>
    </xf>
    <xf numFmtId="0" fontId="19" fillId="0" borderId="0" xfId="0" applyFont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 shrinkToFit="1"/>
    </xf>
    <xf numFmtId="0" fontId="18" fillId="0" borderId="55" xfId="0" applyFont="1" applyBorder="1" applyAlignment="1">
      <alignment vertical="center" wrapText="1"/>
    </xf>
    <xf numFmtId="0" fontId="18" fillId="0" borderId="56" xfId="0" applyFont="1" applyBorder="1" applyAlignment="1">
      <alignment vertical="center" wrapText="1"/>
    </xf>
    <xf numFmtId="49" fontId="18" fillId="2" borderId="5" xfId="0" applyNumberFormat="1" applyFont="1" applyFill="1" applyBorder="1" applyAlignment="1">
      <alignment horizontal="left" vertical="center" wrapText="1"/>
    </xf>
    <xf numFmtId="49" fontId="18" fillId="2" borderId="3" xfId="0" applyNumberFormat="1" applyFont="1" applyFill="1" applyBorder="1" applyAlignment="1">
      <alignment horizontal="left" vertical="center" wrapText="1"/>
    </xf>
    <xf numFmtId="49" fontId="18" fillId="2" borderId="4" xfId="0" applyNumberFormat="1" applyFont="1" applyFill="1" applyBorder="1" applyAlignment="1">
      <alignment horizontal="left" vertical="center" wrapText="1"/>
    </xf>
    <xf numFmtId="176" fontId="19" fillId="0" borderId="0" xfId="0" applyNumberFormat="1" applyFont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2" borderId="5" xfId="0" applyFont="1" applyFill="1" applyBorder="1" applyAlignment="1">
      <alignment vertical="center" shrinkToFit="1"/>
    </xf>
    <xf numFmtId="0" fontId="19" fillId="2" borderId="3" xfId="0" applyFont="1" applyFill="1" applyBorder="1" applyAlignment="1">
      <alignment vertical="center" shrinkToFit="1"/>
    </xf>
    <xf numFmtId="0" fontId="19" fillId="2" borderId="4" xfId="0" applyFont="1" applyFill="1" applyBorder="1" applyAlignment="1">
      <alignment vertical="center" shrinkToFit="1"/>
    </xf>
    <xf numFmtId="0" fontId="27" fillId="2" borderId="58" xfId="0" applyFont="1" applyFill="1" applyBorder="1" applyAlignment="1">
      <alignment horizontal="left" vertical="top" wrapText="1"/>
    </xf>
    <xf numFmtId="0" fontId="27" fillId="2" borderId="76" xfId="0" applyFont="1" applyFill="1" applyBorder="1" applyAlignment="1">
      <alignment horizontal="left" vertical="top" wrapText="1"/>
    </xf>
    <xf numFmtId="0" fontId="27" fillId="2" borderId="34" xfId="0" applyFont="1" applyFill="1" applyBorder="1" applyAlignment="1">
      <alignment horizontal="left" vertical="top" wrapText="1"/>
    </xf>
    <xf numFmtId="0" fontId="22" fillId="2" borderId="67" xfId="0" applyFont="1" applyFill="1" applyBorder="1" applyAlignment="1">
      <alignment horizontal="center" vertical="center" shrinkToFit="1"/>
    </xf>
    <xf numFmtId="0" fontId="21" fillId="2" borderId="37" xfId="0" applyFont="1" applyFill="1" applyBorder="1" applyAlignment="1">
      <alignment horizontal="center" vertical="center" shrinkToFit="1"/>
    </xf>
    <xf numFmtId="0" fontId="21" fillId="2" borderId="73" xfId="0" applyFont="1" applyFill="1" applyBorder="1" applyAlignment="1">
      <alignment horizontal="center" vertical="center" shrinkToFit="1"/>
    </xf>
    <xf numFmtId="0" fontId="21" fillId="2" borderId="74" xfId="0" applyFont="1" applyFill="1" applyBorder="1" applyAlignment="1">
      <alignment horizontal="center" vertical="center" shrinkToFit="1"/>
    </xf>
    <xf numFmtId="0" fontId="21" fillId="2" borderId="54" xfId="0" applyFont="1" applyFill="1" applyBorder="1" applyAlignment="1">
      <alignment horizontal="center" vertical="center" shrinkToFit="1"/>
    </xf>
    <xf numFmtId="0" fontId="21" fillId="2" borderId="75" xfId="0" applyFont="1" applyFill="1" applyBorder="1" applyAlignment="1">
      <alignment horizontal="center" vertical="center" shrinkToFit="1"/>
    </xf>
    <xf numFmtId="0" fontId="13" fillId="0" borderId="0" xfId="0" applyFont="1" applyAlignment="1">
      <alignment vertical="top" wrapText="1"/>
    </xf>
    <xf numFmtId="0" fontId="21" fillId="0" borderId="6" xfId="0" applyFont="1" applyBorder="1" applyAlignment="1">
      <alignment vertical="center"/>
    </xf>
  </cellXfs>
  <cellStyles count="4">
    <cellStyle name="パーセント 2" xfId="1" xr:uid="{550FBD9A-1BB9-4992-82F2-7BF303D40B88}"/>
    <cellStyle name="桁区切り" xfId="2" builtinId="6"/>
    <cellStyle name="桁区切り 2" xfId="3" xr:uid="{404B6ACF-5019-4F6A-96B5-E8CDC181E43D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87A6-C614-44C6-9B1A-F02DD06C318B}">
  <sheetPr>
    <pageSetUpPr fitToPage="1"/>
  </sheetPr>
  <dimension ref="A1:AG54"/>
  <sheetViews>
    <sheetView showGridLines="0" tabSelected="1" view="pageBreakPreview" topLeftCell="A28" zoomScaleNormal="100" zoomScaleSheetLayoutView="100" workbookViewId="0">
      <selection activeCell="G36" sqref="G36:S36"/>
    </sheetView>
  </sheetViews>
  <sheetFormatPr defaultRowHeight="13"/>
  <cols>
    <col min="1" max="1" width="8.7265625" style="13"/>
    <col min="2" max="2" width="4.6328125" style="13" customWidth="1"/>
    <col min="3" max="3" width="5" style="13" customWidth="1"/>
    <col min="4" max="12" width="4.6328125" style="13" customWidth="1"/>
    <col min="13" max="14" width="8.7265625" style="13"/>
    <col min="15" max="15" width="5" style="13" customWidth="1"/>
    <col min="16" max="16" width="4.6328125" style="13" customWidth="1"/>
    <col min="17" max="18" width="5" style="13" customWidth="1"/>
    <col min="19" max="20" width="4.6328125" style="13" customWidth="1"/>
    <col min="21" max="16384" width="8.7265625" style="13"/>
  </cols>
  <sheetData>
    <row r="1" spans="1:22" ht="20" customHeight="1">
      <c r="A1" s="171" t="s">
        <v>58</v>
      </c>
      <c r="B1" s="171"/>
      <c r="C1" s="171"/>
      <c r="D1" s="171"/>
      <c r="E1" s="171"/>
      <c r="F1" s="171"/>
      <c r="G1" s="171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47"/>
      <c r="U1" s="47"/>
    </row>
    <row r="2" spans="1:22" ht="20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47"/>
      <c r="U2" s="47"/>
    </row>
    <row r="3" spans="1:22" ht="20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47"/>
      <c r="U3" s="47"/>
    </row>
    <row r="4" spans="1:22" ht="20" customHeight="1">
      <c r="A4" s="14"/>
      <c r="B4" s="14"/>
      <c r="C4" s="16"/>
      <c r="D4" s="14"/>
      <c r="E4" s="14"/>
      <c r="F4" s="14"/>
      <c r="G4" s="14"/>
      <c r="H4" s="16"/>
      <c r="I4" s="17"/>
      <c r="J4" s="17"/>
      <c r="K4" s="17"/>
      <c r="L4" s="17"/>
      <c r="M4" s="16"/>
      <c r="N4" s="172" t="s">
        <v>59</v>
      </c>
      <c r="O4" s="172"/>
      <c r="P4" s="48"/>
      <c r="Q4" s="17" t="s">
        <v>60</v>
      </c>
      <c r="R4" s="48"/>
      <c r="S4" s="14" t="s">
        <v>61</v>
      </c>
      <c r="T4" s="49"/>
      <c r="U4" s="14" t="s">
        <v>62</v>
      </c>
      <c r="V4" s="18" t="s">
        <v>63</v>
      </c>
    </row>
    <row r="5" spans="1:22" ht="20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47"/>
      <c r="U5" s="47"/>
    </row>
    <row r="6" spans="1:22" ht="20" customHeight="1">
      <c r="A6" s="15" t="s">
        <v>64</v>
      </c>
      <c r="B6" s="15"/>
      <c r="C6" s="15"/>
      <c r="D6" s="15"/>
      <c r="E6" s="15"/>
      <c r="F6" s="15"/>
      <c r="G6" s="15"/>
      <c r="H6" s="15"/>
      <c r="I6" s="15"/>
      <c r="J6" s="14"/>
      <c r="K6" s="14"/>
      <c r="L6" s="14"/>
      <c r="M6" s="14"/>
      <c r="N6" s="14"/>
      <c r="O6" s="14"/>
      <c r="P6" s="14"/>
      <c r="Q6" s="14"/>
      <c r="R6" s="14"/>
      <c r="S6" s="14"/>
      <c r="T6" s="47"/>
      <c r="U6" s="47"/>
    </row>
    <row r="7" spans="1:22" ht="20" customHeight="1">
      <c r="A7" s="173" t="s">
        <v>65</v>
      </c>
      <c r="B7" s="173"/>
      <c r="C7" s="174"/>
      <c r="D7" s="174"/>
      <c r="E7" s="174"/>
      <c r="F7" s="15" t="s">
        <v>66</v>
      </c>
      <c r="G7" s="15"/>
      <c r="H7" s="15"/>
      <c r="I7" s="15"/>
      <c r="J7" s="14"/>
      <c r="K7" s="14"/>
      <c r="L7" s="14"/>
      <c r="M7" s="14"/>
      <c r="N7" s="14"/>
      <c r="O7" s="14"/>
      <c r="P7" s="14"/>
      <c r="Q7" s="14"/>
      <c r="R7" s="14"/>
      <c r="S7" s="14"/>
      <c r="T7" s="47"/>
      <c r="U7" s="47"/>
    </row>
    <row r="8" spans="1:22" ht="10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47"/>
      <c r="U8" s="47"/>
    </row>
    <row r="9" spans="1:22" ht="10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47"/>
      <c r="U9" s="47"/>
    </row>
    <row r="10" spans="1:22" ht="10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47"/>
      <c r="U10" s="47"/>
    </row>
    <row r="11" spans="1:22" ht="10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47"/>
      <c r="U11" s="47"/>
    </row>
    <row r="12" spans="1:22" ht="20" customHeight="1">
      <c r="A12" s="15"/>
      <c r="B12" s="15"/>
      <c r="C12" s="15"/>
      <c r="D12" s="15"/>
      <c r="E12" s="15"/>
      <c r="F12" s="15"/>
      <c r="G12" s="15"/>
      <c r="H12" s="14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47"/>
      <c r="U12" s="47"/>
    </row>
    <row r="13" spans="1:22" ht="20" customHeight="1">
      <c r="A13" s="15"/>
      <c r="B13" s="15"/>
      <c r="C13" s="15"/>
      <c r="D13" s="15"/>
      <c r="E13" s="15"/>
      <c r="F13" s="15"/>
      <c r="G13" s="15"/>
      <c r="H13" s="175"/>
      <c r="I13" s="175"/>
      <c r="J13" s="19"/>
      <c r="K13" s="19"/>
      <c r="L13" s="19"/>
      <c r="M13" s="177" t="s">
        <v>67</v>
      </c>
      <c r="N13" s="177"/>
      <c r="O13" s="178"/>
      <c r="P13" s="179"/>
      <c r="Q13" s="179"/>
      <c r="R13" s="179"/>
      <c r="S13" s="179"/>
      <c r="T13" s="179"/>
      <c r="U13" s="180"/>
    </row>
    <row r="14" spans="1:22" ht="20" customHeight="1">
      <c r="A14" s="15"/>
      <c r="B14" s="15"/>
      <c r="C14" s="15"/>
      <c r="D14" s="15"/>
      <c r="E14" s="15"/>
      <c r="F14" s="15"/>
      <c r="G14" s="15"/>
      <c r="H14" s="175"/>
      <c r="I14" s="175"/>
      <c r="J14" s="19"/>
      <c r="K14" s="19"/>
      <c r="L14" s="19"/>
      <c r="M14" s="177"/>
      <c r="N14" s="177"/>
      <c r="O14" s="178"/>
      <c r="P14" s="179"/>
      <c r="Q14" s="179"/>
      <c r="R14" s="179"/>
      <c r="S14" s="179"/>
      <c r="T14" s="179"/>
      <c r="U14" s="180"/>
    </row>
    <row r="15" spans="1:22" ht="20" customHeight="1">
      <c r="A15" s="15"/>
      <c r="B15" s="15"/>
      <c r="C15" s="15"/>
      <c r="D15" s="15"/>
      <c r="E15" s="15"/>
      <c r="F15" s="15"/>
      <c r="G15" s="15"/>
      <c r="H15" s="176"/>
      <c r="I15" s="176"/>
      <c r="J15" s="50"/>
      <c r="K15" s="50"/>
      <c r="L15" s="50"/>
      <c r="M15" s="177"/>
      <c r="N15" s="177"/>
      <c r="O15" s="178"/>
      <c r="P15" s="179"/>
      <c r="Q15" s="179"/>
      <c r="R15" s="179"/>
      <c r="S15" s="179"/>
      <c r="T15" s="179"/>
      <c r="U15" s="180"/>
    </row>
    <row r="16" spans="1:22" ht="20" customHeight="1">
      <c r="A16" s="15"/>
      <c r="B16" s="15"/>
      <c r="C16" s="15"/>
      <c r="D16" s="15"/>
      <c r="E16" s="15"/>
      <c r="F16" s="15"/>
      <c r="G16" s="15"/>
      <c r="H16" s="181"/>
      <c r="I16" s="181"/>
      <c r="J16" s="20"/>
      <c r="K16" s="20"/>
      <c r="L16" s="20"/>
      <c r="M16" s="177" t="s">
        <v>68</v>
      </c>
      <c r="N16" s="177"/>
      <c r="O16" s="178"/>
      <c r="P16" s="179"/>
      <c r="Q16" s="179"/>
      <c r="R16" s="179"/>
      <c r="S16" s="179"/>
      <c r="T16" s="179"/>
      <c r="U16" s="180"/>
    </row>
    <row r="17" spans="1:33" ht="20" customHeight="1">
      <c r="A17" s="15"/>
      <c r="B17" s="15"/>
      <c r="C17" s="15"/>
      <c r="D17" s="15"/>
      <c r="E17" s="15"/>
      <c r="F17" s="15"/>
      <c r="G17" s="15"/>
      <c r="H17" s="182"/>
      <c r="I17" s="182"/>
      <c r="J17" s="51"/>
      <c r="K17" s="51"/>
      <c r="L17" s="51"/>
      <c r="M17" s="177"/>
      <c r="N17" s="177"/>
      <c r="O17" s="178"/>
      <c r="P17" s="179"/>
      <c r="Q17" s="179"/>
      <c r="R17" s="179"/>
      <c r="S17" s="179"/>
      <c r="T17" s="179"/>
      <c r="U17" s="180"/>
    </row>
    <row r="18" spans="1:33" ht="20" customHeight="1">
      <c r="A18" s="15"/>
      <c r="B18" s="15"/>
      <c r="C18" s="15"/>
      <c r="D18" s="15"/>
      <c r="E18" s="15"/>
      <c r="F18" s="15"/>
      <c r="G18" s="15"/>
      <c r="H18" s="183" t="s">
        <v>69</v>
      </c>
      <c r="I18" s="183"/>
      <c r="J18" s="21"/>
      <c r="K18" s="21"/>
      <c r="L18" s="21"/>
      <c r="M18" s="177"/>
      <c r="N18" s="177"/>
      <c r="O18" s="178"/>
      <c r="P18" s="179"/>
      <c r="Q18" s="179"/>
      <c r="R18" s="179"/>
      <c r="S18" s="179"/>
      <c r="T18" s="179"/>
      <c r="U18" s="180"/>
    </row>
    <row r="19" spans="1:33" ht="20" customHeight="1">
      <c r="A19" s="15"/>
      <c r="B19" s="15"/>
      <c r="C19" s="15"/>
      <c r="D19" s="15"/>
      <c r="E19" s="15"/>
      <c r="F19" s="15"/>
      <c r="G19" s="15"/>
      <c r="H19" s="183"/>
      <c r="I19" s="183"/>
      <c r="J19" s="21"/>
      <c r="K19" s="21"/>
      <c r="L19" s="21"/>
      <c r="M19" s="177" t="s">
        <v>70</v>
      </c>
      <c r="N19" s="177"/>
      <c r="O19" s="178" t="s">
        <v>103</v>
      </c>
      <c r="P19" s="179"/>
      <c r="Q19" s="179"/>
      <c r="R19" s="179"/>
      <c r="S19" s="179"/>
      <c r="T19" s="179"/>
      <c r="U19" s="180"/>
    </row>
    <row r="20" spans="1:33" ht="20" customHeight="1">
      <c r="A20" s="15"/>
      <c r="B20" s="15"/>
      <c r="C20" s="15"/>
      <c r="D20" s="15"/>
      <c r="E20" s="15"/>
      <c r="F20" s="15"/>
      <c r="G20" s="15"/>
      <c r="H20" s="183"/>
      <c r="I20" s="183"/>
      <c r="J20" s="21"/>
      <c r="K20" s="21"/>
      <c r="L20" s="21"/>
      <c r="M20" s="177"/>
      <c r="N20" s="177"/>
      <c r="O20" s="178"/>
      <c r="P20" s="179"/>
      <c r="Q20" s="179"/>
      <c r="R20" s="179"/>
      <c r="S20" s="179"/>
      <c r="T20" s="179"/>
      <c r="U20" s="180"/>
    </row>
    <row r="21" spans="1:33" ht="20" customHeight="1">
      <c r="A21" s="15"/>
      <c r="B21" s="15"/>
      <c r="C21" s="15"/>
      <c r="D21" s="15"/>
      <c r="E21" s="15"/>
      <c r="F21" s="15"/>
      <c r="G21" s="15"/>
      <c r="H21" s="21"/>
      <c r="I21" s="21"/>
      <c r="J21" s="21"/>
      <c r="K21" s="21"/>
      <c r="L21" s="21"/>
      <c r="M21" s="177"/>
      <c r="N21" s="177"/>
      <c r="O21" s="178" t="s">
        <v>104</v>
      </c>
      <c r="P21" s="179"/>
      <c r="Q21" s="179"/>
      <c r="R21" s="179"/>
      <c r="S21" s="179"/>
      <c r="T21" s="179"/>
      <c r="U21" s="180"/>
    </row>
    <row r="22" spans="1:33" ht="20" customHeight="1">
      <c r="A22" s="15"/>
      <c r="B22" s="15"/>
      <c r="C22" s="15"/>
      <c r="D22" s="15"/>
      <c r="E22" s="15"/>
      <c r="F22" s="15"/>
      <c r="G22" s="15"/>
      <c r="H22" s="21"/>
      <c r="I22" s="21"/>
      <c r="J22" s="21"/>
      <c r="K22" s="21"/>
      <c r="L22" s="21"/>
      <c r="M22" s="177"/>
      <c r="N22" s="177"/>
      <c r="O22" s="178"/>
      <c r="P22" s="179"/>
      <c r="Q22" s="179"/>
      <c r="R22" s="179"/>
      <c r="S22" s="179"/>
      <c r="T22" s="179"/>
      <c r="U22" s="180"/>
    </row>
    <row r="23" spans="1:33" ht="20" customHeight="1">
      <c r="A23" s="15"/>
      <c r="B23" s="15"/>
      <c r="C23" s="15"/>
      <c r="D23" s="15"/>
      <c r="E23" s="15"/>
      <c r="F23" s="15"/>
      <c r="G23" s="15"/>
      <c r="H23" s="181"/>
      <c r="I23" s="181"/>
      <c r="J23" s="20"/>
      <c r="K23" s="20"/>
      <c r="L23" s="20"/>
      <c r="M23" s="177" t="s">
        <v>71</v>
      </c>
      <c r="N23" s="177"/>
      <c r="O23" s="187"/>
      <c r="P23" s="188"/>
      <c r="Q23" s="188"/>
      <c r="R23" s="188"/>
      <c r="S23" s="188"/>
      <c r="T23" s="188"/>
      <c r="U23" s="189"/>
    </row>
    <row r="24" spans="1:33" ht="20" customHeight="1">
      <c r="A24" s="15"/>
      <c r="B24" s="15"/>
      <c r="C24" s="15"/>
      <c r="D24" s="15"/>
      <c r="E24" s="15"/>
      <c r="F24" s="15"/>
      <c r="G24" s="15"/>
      <c r="H24" s="182"/>
      <c r="I24" s="182"/>
      <c r="J24" s="51"/>
      <c r="K24" s="51"/>
      <c r="L24" s="51"/>
      <c r="M24" s="177"/>
      <c r="N24" s="177"/>
      <c r="O24" s="187"/>
      <c r="P24" s="188"/>
      <c r="Q24" s="188"/>
      <c r="R24" s="188"/>
      <c r="S24" s="188"/>
      <c r="T24" s="188"/>
      <c r="U24" s="189"/>
    </row>
    <row r="25" spans="1:33" ht="16.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7"/>
      <c r="N25" s="177"/>
      <c r="O25" s="187"/>
      <c r="P25" s="188"/>
      <c r="Q25" s="188"/>
      <c r="R25" s="188"/>
      <c r="S25" s="188"/>
      <c r="T25" s="188"/>
      <c r="U25" s="189"/>
    </row>
    <row r="26" spans="1:33" ht="16.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2"/>
      <c r="P26" s="22"/>
      <c r="Q26" s="22"/>
      <c r="R26" s="22"/>
      <c r="S26" s="22"/>
      <c r="T26" s="22"/>
      <c r="U26" s="22"/>
    </row>
    <row r="27" spans="1:33" ht="16.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47"/>
      <c r="U27" s="47"/>
    </row>
    <row r="28" spans="1:33" ht="19">
      <c r="A28" s="14"/>
      <c r="B28" s="14"/>
      <c r="C28" s="14"/>
      <c r="D28" s="16" t="s">
        <v>59</v>
      </c>
      <c r="E28" s="52"/>
      <c r="F28" s="23" t="s">
        <v>72</v>
      </c>
      <c r="G28" s="23"/>
      <c r="H28" s="23"/>
      <c r="I28" s="23"/>
      <c r="J28" s="23"/>
      <c r="K28" s="23"/>
      <c r="L28" s="23"/>
      <c r="M28" s="23"/>
      <c r="N28" s="24"/>
      <c r="O28" s="190" t="s">
        <v>73</v>
      </c>
      <c r="P28" s="190"/>
      <c r="Q28" s="190"/>
      <c r="R28" s="190"/>
      <c r="S28" s="190"/>
      <c r="T28" s="47"/>
      <c r="U28" s="47"/>
      <c r="V28" s="25" t="s">
        <v>74</v>
      </c>
    </row>
    <row r="29" spans="1:33" ht="19">
      <c r="A29" s="14"/>
      <c r="B29" s="14"/>
      <c r="C29" s="14"/>
      <c r="D29" s="16"/>
      <c r="E29" s="17"/>
      <c r="F29" s="23"/>
      <c r="G29" s="23"/>
      <c r="H29" s="23"/>
      <c r="I29" s="23"/>
      <c r="J29" s="23"/>
      <c r="K29" s="23"/>
      <c r="L29" s="23"/>
      <c r="M29" s="23"/>
      <c r="N29" s="24"/>
      <c r="O29" s="26"/>
      <c r="P29" s="26"/>
      <c r="Q29" s="26"/>
      <c r="R29" s="26"/>
      <c r="S29" s="26"/>
      <c r="T29" s="47"/>
      <c r="U29" s="47"/>
    </row>
    <row r="30" spans="1:33" ht="19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47"/>
      <c r="U30" s="47"/>
    </row>
    <row r="31" spans="1:33" ht="20" customHeight="1">
      <c r="A31" s="27" t="s">
        <v>75</v>
      </c>
      <c r="B31" s="53"/>
      <c r="C31" s="15" t="s">
        <v>76</v>
      </c>
      <c r="D31" s="54"/>
      <c r="E31" s="15" t="s">
        <v>61</v>
      </c>
      <c r="F31" s="54"/>
      <c r="G31" s="15" t="s">
        <v>62</v>
      </c>
      <c r="H31" s="191"/>
      <c r="I31" s="191"/>
      <c r="J31" s="191"/>
      <c r="K31" s="191"/>
      <c r="L31" s="15" t="s">
        <v>77</v>
      </c>
      <c r="M31" s="15"/>
      <c r="N31" s="15"/>
      <c r="O31" s="15"/>
      <c r="P31" s="15"/>
      <c r="Q31" s="15"/>
      <c r="R31" s="15"/>
      <c r="S31" s="15"/>
      <c r="T31" s="55"/>
      <c r="U31" s="55"/>
      <c r="V31" s="25" t="s">
        <v>78</v>
      </c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20" customHeight="1">
      <c r="A32" s="15" t="s">
        <v>79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55"/>
      <c r="U32" s="55"/>
      <c r="V32" s="25" t="s">
        <v>80</v>
      </c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22" ht="20" customHeight="1">
      <c r="A33" s="15" t="s">
        <v>81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55"/>
      <c r="U33" s="55"/>
    </row>
    <row r="34" spans="1:22" ht="20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55"/>
      <c r="U34" s="55"/>
    </row>
    <row r="35" spans="1:22" ht="20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47"/>
      <c r="U35" s="47"/>
    </row>
    <row r="36" spans="1:22" ht="30" customHeight="1">
      <c r="A36" s="29"/>
      <c r="B36" s="192" t="s">
        <v>82</v>
      </c>
      <c r="C36" s="193"/>
      <c r="D36" s="193"/>
      <c r="E36" s="193"/>
      <c r="F36" s="194"/>
      <c r="G36" s="195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7"/>
      <c r="T36" s="47"/>
      <c r="U36" s="47"/>
      <c r="V36" s="25" t="s">
        <v>83</v>
      </c>
    </row>
    <row r="37" spans="1:22" ht="30" customHeight="1">
      <c r="A37" s="29"/>
      <c r="B37" s="30"/>
      <c r="C37" s="30"/>
      <c r="D37" s="30"/>
      <c r="E37" s="30"/>
      <c r="F37" s="3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7"/>
      <c r="U37" s="47"/>
    </row>
    <row r="38" spans="1:22" ht="14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47"/>
      <c r="U38" s="47"/>
    </row>
    <row r="39" spans="1:22" ht="20" customHeight="1">
      <c r="A39" s="15" t="s">
        <v>84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47"/>
      <c r="U39" s="47"/>
    </row>
    <row r="40" spans="1:22" ht="20" customHeight="1">
      <c r="A40" s="15" t="s">
        <v>85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47"/>
      <c r="U40" s="47"/>
    </row>
    <row r="41" spans="1:22" ht="16.5">
      <c r="A41" s="184"/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47"/>
      <c r="U41" s="47"/>
    </row>
    <row r="42" spans="1:22" ht="14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  <row r="43" spans="1:22" ht="16">
      <c r="A43" s="32" t="s">
        <v>86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</row>
    <row r="44" spans="1:22" ht="14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</row>
    <row r="45" spans="1:22" ht="14" customHeight="1">
      <c r="A45" s="185" t="s">
        <v>87</v>
      </c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6"/>
      <c r="S45" s="31"/>
    </row>
    <row r="46" spans="1:22" ht="16.5">
      <c r="A46" s="33" t="s">
        <v>88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4"/>
      <c r="S46" s="31"/>
    </row>
    <row r="47" spans="1:22" ht="16.5">
      <c r="A47" s="35" t="s">
        <v>89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6"/>
      <c r="S47" s="31"/>
    </row>
    <row r="48" spans="1:22" ht="16.5">
      <c r="A48" s="35" t="s">
        <v>90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6"/>
      <c r="S48" s="31"/>
    </row>
    <row r="49" spans="1:19" ht="16.5">
      <c r="A49" s="35" t="s">
        <v>91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6"/>
      <c r="S49" s="31"/>
    </row>
    <row r="50" spans="1:19" ht="16.5">
      <c r="A50" s="35" t="s">
        <v>92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6"/>
      <c r="S50" s="31"/>
    </row>
    <row r="51" spans="1:19" ht="16.5">
      <c r="A51" s="35" t="s">
        <v>93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6"/>
      <c r="S51" s="31"/>
    </row>
    <row r="52" spans="1:19" ht="16.5">
      <c r="A52" s="35" t="s">
        <v>94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6"/>
      <c r="S52" s="31"/>
    </row>
    <row r="53" spans="1:19" ht="16.5">
      <c r="A53" s="35" t="s">
        <v>106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6"/>
      <c r="S53" s="31"/>
    </row>
    <row r="54" spans="1:19" ht="16.5">
      <c r="A54" s="35" t="s">
        <v>95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6"/>
      <c r="S54" s="31"/>
    </row>
  </sheetData>
  <mergeCells count="23">
    <mergeCell ref="A41:S41"/>
    <mergeCell ref="A45:R45"/>
    <mergeCell ref="H23:I24"/>
    <mergeCell ref="M23:N25"/>
    <mergeCell ref="O23:U25"/>
    <mergeCell ref="O28:S28"/>
    <mergeCell ref="H31:K31"/>
    <mergeCell ref="B36:F36"/>
    <mergeCell ref="G36:S36"/>
    <mergeCell ref="H16:I17"/>
    <mergeCell ref="M16:N18"/>
    <mergeCell ref="O16:U18"/>
    <mergeCell ref="H18:I20"/>
    <mergeCell ref="M19:N22"/>
    <mergeCell ref="O19:U20"/>
    <mergeCell ref="O21:U22"/>
    <mergeCell ref="A1:G1"/>
    <mergeCell ref="N4:O4"/>
    <mergeCell ref="A7:B7"/>
    <mergeCell ref="C7:E7"/>
    <mergeCell ref="H13:I15"/>
    <mergeCell ref="M13:N15"/>
    <mergeCell ref="O13:U15"/>
  </mergeCells>
  <phoneticPr fontId="2"/>
  <dataValidations count="1">
    <dataValidation type="list" allowBlank="1" showInputMessage="1" showErrorMessage="1" sqref="G36:S36" xr:uid="{69C6F5ED-9D17-4432-9942-2B230215B19C}">
      <formula1>$A$46:$A$54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810C-E462-4192-BF88-79E7508552C9}">
  <dimension ref="A1:F14"/>
  <sheetViews>
    <sheetView showGridLines="0" view="pageBreakPreview" topLeftCell="A6" zoomScaleNormal="75" zoomScaleSheetLayoutView="100" workbookViewId="0">
      <selection activeCell="A12" sqref="A12:D12"/>
    </sheetView>
  </sheetViews>
  <sheetFormatPr defaultRowHeight="13"/>
  <cols>
    <col min="2" max="2" width="17.6328125" customWidth="1"/>
    <col min="3" max="3" width="28" customWidth="1"/>
    <col min="4" max="4" width="25.6328125" customWidth="1"/>
    <col min="5" max="5" width="13.453125" customWidth="1"/>
    <col min="6" max="6" width="10.36328125" customWidth="1"/>
  </cols>
  <sheetData>
    <row r="1" spans="1:6" ht="20" customHeight="1">
      <c r="A1" s="46" t="s">
        <v>98</v>
      </c>
      <c r="B1" s="38"/>
      <c r="C1" s="1"/>
      <c r="D1" s="1"/>
      <c r="E1" s="1"/>
      <c r="F1" s="1"/>
    </row>
    <row r="2" spans="1:6" ht="10" customHeight="1">
      <c r="A2" s="3"/>
      <c r="B2" s="1"/>
      <c r="C2" s="1"/>
      <c r="D2" s="1"/>
      <c r="E2" s="1"/>
      <c r="F2" s="1"/>
    </row>
    <row r="3" spans="1:6" s="39" customFormat="1" ht="24" customHeight="1" thickBot="1">
      <c r="A3" s="45" t="s">
        <v>0</v>
      </c>
      <c r="B3" s="4"/>
      <c r="C3" s="4"/>
      <c r="D3" s="4"/>
      <c r="E3" s="4"/>
      <c r="F3" s="4"/>
    </row>
    <row r="4" spans="1:6" ht="14.25" customHeight="1">
      <c r="A4" s="201"/>
      <c r="B4" s="202"/>
      <c r="C4" s="202"/>
      <c r="D4" s="203"/>
      <c r="E4" s="11"/>
      <c r="F4" s="11"/>
    </row>
    <row r="5" spans="1:6" ht="38.25" customHeight="1" thickBot="1">
      <c r="A5" s="204"/>
      <c r="B5" s="205"/>
      <c r="C5" s="205"/>
      <c r="D5" s="206"/>
      <c r="E5" s="11"/>
      <c r="F5" s="11"/>
    </row>
    <row r="6" spans="1:6" s="39" customFormat="1" ht="24" customHeight="1">
      <c r="A6" s="45" t="s">
        <v>1</v>
      </c>
      <c r="B6" s="4"/>
      <c r="C6" s="4"/>
      <c r="D6" s="4"/>
      <c r="E6" s="4"/>
      <c r="F6" s="4"/>
    </row>
    <row r="7" spans="1:6" ht="14" customHeight="1">
      <c r="A7" s="207" t="s">
        <v>105</v>
      </c>
      <c r="B7" s="207"/>
      <c r="C7" s="207"/>
      <c r="D7" s="207"/>
      <c r="E7" s="1"/>
      <c r="F7" s="1"/>
    </row>
    <row r="8" spans="1:6" ht="14" customHeight="1">
      <c r="A8" s="207"/>
      <c r="B8" s="207"/>
      <c r="C8" s="207"/>
      <c r="D8" s="207"/>
      <c r="E8" s="1"/>
      <c r="F8" s="1"/>
    </row>
    <row r="9" spans="1:6" ht="14" customHeight="1">
      <c r="A9" s="207"/>
      <c r="B9" s="207"/>
      <c r="C9" s="207"/>
      <c r="D9" s="207"/>
      <c r="E9" s="1"/>
      <c r="F9" s="1"/>
    </row>
    <row r="10" spans="1:6" ht="14" customHeight="1">
      <c r="A10" s="207"/>
      <c r="B10" s="207"/>
      <c r="C10" s="207"/>
      <c r="D10" s="207"/>
      <c r="E10" s="1"/>
      <c r="F10" s="1"/>
    </row>
    <row r="11" spans="1:6" ht="14" customHeight="1" thickBot="1">
      <c r="A11" s="207"/>
      <c r="B11" s="207"/>
      <c r="C11" s="207"/>
      <c r="D11" s="207"/>
      <c r="E11" s="1"/>
      <c r="F11" s="1"/>
    </row>
    <row r="12" spans="1:6" ht="320" customHeight="1" thickBot="1">
      <c r="A12" s="198"/>
      <c r="B12" s="199"/>
      <c r="C12" s="199"/>
      <c r="D12" s="200"/>
      <c r="E12" s="5"/>
      <c r="F12" s="5"/>
    </row>
    <row r="14" spans="1:6">
      <c r="D14" s="7"/>
    </row>
  </sheetData>
  <mergeCells count="3">
    <mergeCell ref="A12:D12"/>
    <mergeCell ref="A4:D5"/>
    <mergeCell ref="A7:D1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538D-5823-4691-8FB6-A441948441D6}">
  <sheetPr>
    <pageSetUpPr fitToPage="1"/>
  </sheetPr>
  <dimension ref="A1:P69"/>
  <sheetViews>
    <sheetView showGridLines="0" view="pageBreakPreview" topLeftCell="A44" zoomScaleNormal="100" zoomScaleSheetLayoutView="100" workbookViewId="0">
      <selection activeCell="M25" sqref="M25"/>
    </sheetView>
  </sheetViews>
  <sheetFormatPr defaultRowHeight="13"/>
  <cols>
    <col min="1" max="1" width="3.6328125" customWidth="1"/>
    <col min="2" max="2" width="12.36328125" customWidth="1"/>
    <col min="3" max="3" width="12.6328125" customWidth="1"/>
    <col min="4" max="4" width="16.26953125" customWidth="1"/>
    <col min="5" max="5" width="17.26953125" customWidth="1"/>
    <col min="6" max="7" width="23.08984375" customWidth="1"/>
    <col min="8" max="8" width="0.453125" customWidth="1"/>
  </cols>
  <sheetData>
    <row r="1" spans="1:7" s="6" customFormat="1" ht="24" customHeight="1" thickBot="1">
      <c r="A1" s="56"/>
      <c r="B1" s="57" t="s">
        <v>22</v>
      </c>
      <c r="C1" s="58"/>
      <c r="D1" s="58"/>
      <c r="E1" s="59" t="s">
        <v>2</v>
      </c>
      <c r="F1" s="56"/>
      <c r="G1" s="56"/>
    </row>
    <row r="2" spans="1:7" ht="16" customHeight="1">
      <c r="A2" s="60"/>
      <c r="B2" s="146" t="s">
        <v>11</v>
      </c>
      <c r="C2" s="147"/>
      <c r="D2" s="150" t="s">
        <v>101</v>
      </c>
      <c r="E2" s="151"/>
      <c r="F2" s="60"/>
      <c r="G2" s="60"/>
    </row>
    <row r="3" spans="1:7" ht="16" customHeight="1">
      <c r="A3" s="60"/>
      <c r="B3" s="148"/>
      <c r="C3" s="149"/>
      <c r="D3" s="61" t="s">
        <v>24</v>
      </c>
      <c r="E3" s="43" t="s">
        <v>97</v>
      </c>
      <c r="F3" s="60"/>
      <c r="G3" s="60"/>
    </row>
    <row r="4" spans="1:7" ht="30" customHeight="1">
      <c r="A4" s="60"/>
      <c r="B4" s="62" t="s">
        <v>12</v>
      </c>
      <c r="C4" s="63"/>
      <c r="D4" s="64"/>
      <c r="E4" s="65"/>
      <c r="F4" s="60"/>
      <c r="G4" s="60"/>
    </row>
    <row r="5" spans="1:7" ht="30" customHeight="1">
      <c r="A5" s="60"/>
      <c r="B5" s="66" t="s">
        <v>13</v>
      </c>
      <c r="C5" s="67"/>
      <c r="D5" s="68"/>
      <c r="E5" s="69"/>
      <c r="F5" s="60"/>
      <c r="G5" s="60"/>
    </row>
    <row r="6" spans="1:7" ht="30" customHeight="1">
      <c r="A6" s="60"/>
      <c r="B6" s="66" t="s">
        <v>14</v>
      </c>
      <c r="C6" s="67"/>
      <c r="D6" s="68"/>
      <c r="E6" s="69"/>
      <c r="F6" s="60"/>
      <c r="G6" s="60"/>
    </row>
    <row r="7" spans="1:7" ht="30" customHeight="1">
      <c r="A7" s="60"/>
      <c r="B7" s="66" t="s">
        <v>15</v>
      </c>
      <c r="C7" s="67"/>
      <c r="D7" s="68"/>
      <c r="E7" s="70"/>
      <c r="F7" s="60"/>
      <c r="G7" s="60"/>
    </row>
    <row r="8" spans="1:7" ht="30" customHeight="1">
      <c r="A8" s="60"/>
      <c r="B8" s="66" t="s">
        <v>16</v>
      </c>
      <c r="C8" s="67"/>
      <c r="D8" s="71"/>
      <c r="E8" s="72"/>
      <c r="F8" s="60"/>
      <c r="G8" s="60"/>
    </row>
    <row r="9" spans="1:7" ht="30" customHeight="1">
      <c r="A9" s="60"/>
      <c r="B9" s="66" t="s">
        <v>17</v>
      </c>
      <c r="C9" s="67"/>
      <c r="D9" s="68"/>
      <c r="E9" s="72"/>
      <c r="F9" s="60"/>
      <c r="G9" s="60"/>
    </row>
    <row r="10" spans="1:7" ht="30" customHeight="1">
      <c r="A10" s="60"/>
      <c r="B10" s="66" t="s">
        <v>18</v>
      </c>
      <c r="C10" s="67"/>
      <c r="D10" s="73"/>
      <c r="E10" s="72"/>
      <c r="F10" s="60"/>
      <c r="G10" s="60"/>
    </row>
    <row r="11" spans="1:7" ht="30" customHeight="1">
      <c r="A11" s="60"/>
      <c r="B11" s="66" t="s">
        <v>19</v>
      </c>
      <c r="C11" s="67"/>
      <c r="D11" s="68"/>
      <c r="E11" s="72"/>
      <c r="F11" s="60"/>
      <c r="G11" s="60"/>
    </row>
    <row r="12" spans="1:7" ht="30" customHeight="1">
      <c r="A12" s="60"/>
      <c r="B12" s="66" t="s">
        <v>20</v>
      </c>
      <c r="C12" s="67"/>
      <c r="D12" s="68"/>
      <c r="E12" s="72"/>
      <c r="F12" s="60"/>
      <c r="G12" s="60"/>
    </row>
    <row r="13" spans="1:7" ht="30" customHeight="1">
      <c r="A13" s="60"/>
      <c r="B13" s="66" t="s">
        <v>21</v>
      </c>
      <c r="C13" s="67"/>
      <c r="D13" s="68"/>
      <c r="E13" s="72"/>
      <c r="F13" s="60"/>
      <c r="G13" s="60"/>
    </row>
    <row r="14" spans="1:7" ht="30" hidden="1" customHeight="1">
      <c r="A14" s="60"/>
      <c r="B14" s="66" t="s">
        <v>40</v>
      </c>
      <c r="C14" s="63"/>
      <c r="D14" s="64"/>
      <c r="E14" s="74"/>
      <c r="F14" s="60"/>
      <c r="G14" s="60"/>
    </row>
    <row r="15" spans="1:7" ht="30" hidden="1" customHeight="1">
      <c r="A15" s="60"/>
      <c r="B15" s="66" t="s">
        <v>41</v>
      </c>
      <c r="C15" s="67"/>
      <c r="D15" s="68"/>
      <c r="E15" s="75"/>
      <c r="F15" s="60"/>
      <c r="G15" s="60"/>
    </row>
    <row r="16" spans="1:7" ht="30" hidden="1" customHeight="1">
      <c r="A16" s="60"/>
      <c r="B16" s="66" t="s">
        <v>42</v>
      </c>
      <c r="C16" s="67"/>
      <c r="D16" s="68"/>
      <c r="E16" s="72"/>
      <c r="F16" s="60"/>
      <c r="G16" s="60"/>
    </row>
    <row r="17" spans="1:16" ht="30" hidden="1" customHeight="1">
      <c r="A17" s="60"/>
      <c r="B17" s="66" t="s">
        <v>43</v>
      </c>
      <c r="C17" s="67"/>
      <c r="D17" s="68"/>
      <c r="E17" s="72"/>
      <c r="F17" s="60"/>
      <c r="G17" s="60"/>
    </row>
    <row r="18" spans="1:16" ht="30" hidden="1" customHeight="1">
      <c r="A18" s="60"/>
      <c r="B18" s="66" t="s">
        <v>44</v>
      </c>
      <c r="C18" s="67"/>
      <c r="D18" s="71"/>
      <c r="E18" s="72"/>
      <c r="F18" s="60"/>
      <c r="G18" s="60"/>
    </row>
    <row r="19" spans="1:16" ht="30" hidden="1" customHeight="1">
      <c r="A19" s="60"/>
      <c r="B19" s="66" t="s">
        <v>45</v>
      </c>
      <c r="C19" s="67"/>
      <c r="D19" s="68"/>
      <c r="E19" s="72"/>
      <c r="F19" s="60"/>
      <c r="G19" s="60"/>
    </row>
    <row r="20" spans="1:16" ht="30" hidden="1" customHeight="1">
      <c r="A20" s="60"/>
      <c r="B20" s="66" t="s">
        <v>46</v>
      </c>
      <c r="C20" s="67"/>
      <c r="D20" s="73"/>
      <c r="E20" s="72"/>
      <c r="F20" s="60"/>
      <c r="G20" s="60"/>
    </row>
    <row r="21" spans="1:16" ht="30" hidden="1" customHeight="1">
      <c r="A21" s="60"/>
      <c r="B21" s="66" t="s">
        <v>47</v>
      </c>
      <c r="C21" s="67"/>
      <c r="D21" s="68"/>
      <c r="E21" s="72"/>
      <c r="F21" s="60"/>
      <c r="G21" s="60"/>
    </row>
    <row r="22" spans="1:16" ht="30" hidden="1" customHeight="1">
      <c r="A22" s="60"/>
      <c r="B22" s="66" t="s">
        <v>48</v>
      </c>
      <c r="C22" s="67"/>
      <c r="D22" s="68"/>
      <c r="E22" s="72"/>
      <c r="F22" s="60"/>
      <c r="G22" s="60"/>
    </row>
    <row r="23" spans="1:16" ht="30" hidden="1" customHeight="1">
      <c r="A23" s="60"/>
      <c r="B23" s="66" t="s">
        <v>49</v>
      </c>
      <c r="C23" s="67"/>
      <c r="D23" s="68"/>
      <c r="E23" s="72"/>
      <c r="F23" s="60"/>
      <c r="G23" s="60"/>
    </row>
    <row r="24" spans="1:16" ht="24.75" customHeight="1" thickBot="1">
      <c r="A24" s="60"/>
      <c r="B24" s="152" t="s">
        <v>25</v>
      </c>
      <c r="C24" s="153"/>
      <c r="D24" s="76">
        <f>G51</f>
        <v>0</v>
      </c>
      <c r="E24" s="77"/>
      <c r="F24" s="60"/>
      <c r="G24" s="60"/>
    </row>
    <row r="25" spans="1:16" ht="29.25" customHeight="1" thickBot="1">
      <c r="A25" s="60"/>
      <c r="B25" s="144" t="s">
        <v>99</v>
      </c>
      <c r="C25" s="145"/>
      <c r="D25" s="78"/>
      <c r="E25" s="79"/>
      <c r="F25" s="60"/>
      <c r="G25" s="60"/>
    </row>
    <row r="26" spans="1:16">
      <c r="A26" s="60"/>
      <c r="B26" s="60"/>
      <c r="C26" s="60"/>
      <c r="D26" s="60"/>
      <c r="E26" s="60"/>
      <c r="F26" s="60"/>
      <c r="G26" s="60"/>
    </row>
    <row r="27" spans="1:16" s="40" customFormat="1" ht="24" customHeight="1">
      <c r="A27" s="80"/>
      <c r="B27" s="57" t="s">
        <v>23</v>
      </c>
      <c r="C27" s="81"/>
      <c r="D27" s="82"/>
      <c r="E27" s="82"/>
      <c r="F27" s="83"/>
      <c r="G27" s="83"/>
      <c r="H27" s="41"/>
      <c r="I27" s="42"/>
      <c r="J27" s="41"/>
    </row>
    <row r="28" spans="1:16" ht="20" customHeight="1" thickBot="1">
      <c r="A28" s="60"/>
      <c r="B28" s="154" t="s">
        <v>102</v>
      </c>
      <c r="C28" s="154"/>
      <c r="D28" s="154"/>
      <c r="E28" s="84"/>
      <c r="F28" s="84"/>
      <c r="G28" s="85" t="s">
        <v>2</v>
      </c>
      <c r="H28" s="1"/>
      <c r="I28" s="1"/>
      <c r="J28" s="1"/>
    </row>
    <row r="29" spans="1:16">
      <c r="A29" s="157" t="s">
        <v>27</v>
      </c>
      <c r="B29" s="165" t="s">
        <v>3</v>
      </c>
      <c r="C29" s="167" t="s">
        <v>4</v>
      </c>
      <c r="D29" s="169" t="s">
        <v>5</v>
      </c>
      <c r="E29" s="86" t="s">
        <v>6</v>
      </c>
      <c r="F29" s="161" t="s">
        <v>7</v>
      </c>
      <c r="G29" s="162"/>
      <c r="H29" s="1"/>
      <c r="I29" s="1"/>
      <c r="J29" s="2"/>
    </row>
    <row r="30" spans="1:16" ht="13.5" thickBot="1">
      <c r="A30" s="158"/>
      <c r="B30" s="166"/>
      <c r="C30" s="168"/>
      <c r="D30" s="170"/>
      <c r="E30" s="87" t="s">
        <v>8</v>
      </c>
      <c r="F30" s="44" t="s">
        <v>97</v>
      </c>
      <c r="G30" s="88" t="s">
        <v>9</v>
      </c>
      <c r="H30" s="1"/>
      <c r="I30" s="1"/>
      <c r="J30" s="2"/>
    </row>
    <row r="31" spans="1:16" ht="16" customHeight="1">
      <c r="A31" s="89">
        <v>1</v>
      </c>
      <c r="B31" s="90"/>
      <c r="C31" s="91"/>
      <c r="D31" s="92"/>
      <c r="E31" s="93">
        <f>ROUNDDOWN(D31*10/110,0)</f>
        <v>0</v>
      </c>
      <c r="F31" s="94"/>
      <c r="G31" s="95"/>
      <c r="H31" s="1"/>
      <c r="I31" s="8"/>
      <c r="J31" s="9"/>
      <c r="K31" s="10"/>
      <c r="L31" s="10"/>
      <c r="M31" s="10"/>
      <c r="N31" s="10"/>
      <c r="O31" s="10"/>
      <c r="P31" s="10"/>
    </row>
    <row r="32" spans="1:16" ht="16" customHeight="1">
      <c r="A32" s="96">
        <v>2</v>
      </c>
      <c r="B32" s="97"/>
      <c r="C32" s="98"/>
      <c r="D32" s="99"/>
      <c r="E32" s="100">
        <f>ROUNDDOWN(D32*10/110,0)</f>
        <v>0</v>
      </c>
      <c r="F32" s="101"/>
      <c r="G32" s="102"/>
      <c r="H32" s="1"/>
      <c r="I32" s="1"/>
      <c r="J32" s="2"/>
    </row>
    <row r="33" spans="1:10" ht="16" customHeight="1">
      <c r="A33" s="96">
        <v>3</v>
      </c>
      <c r="B33" s="97"/>
      <c r="C33" s="103"/>
      <c r="D33" s="104"/>
      <c r="E33" s="100">
        <f t="shared" ref="E33:E48" si="0">ROUNDDOWN(D33*10/110,0)</f>
        <v>0</v>
      </c>
      <c r="F33" s="101"/>
      <c r="G33" s="102"/>
      <c r="H33" s="1"/>
      <c r="I33" s="1"/>
      <c r="J33" s="2"/>
    </row>
    <row r="34" spans="1:10" ht="16" customHeight="1">
      <c r="A34" s="96">
        <v>4</v>
      </c>
      <c r="B34" s="97"/>
      <c r="C34" s="103"/>
      <c r="D34" s="104"/>
      <c r="E34" s="100">
        <f t="shared" si="0"/>
        <v>0</v>
      </c>
      <c r="F34" s="101"/>
      <c r="G34" s="102"/>
      <c r="H34" s="1"/>
      <c r="I34" s="1"/>
      <c r="J34" s="2"/>
    </row>
    <row r="35" spans="1:10" ht="16" customHeight="1">
      <c r="A35" s="96">
        <v>5</v>
      </c>
      <c r="B35" s="97"/>
      <c r="C35" s="103"/>
      <c r="D35" s="104"/>
      <c r="E35" s="100">
        <f t="shared" si="0"/>
        <v>0</v>
      </c>
      <c r="F35" s="101"/>
      <c r="G35" s="102"/>
      <c r="H35" s="1"/>
      <c r="I35" s="1"/>
      <c r="J35" s="1"/>
    </row>
    <row r="36" spans="1:10" ht="16" customHeight="1">
      <c r="A36" s="96">
        <v>6</v>
      </c>
      <c r="B36" s="97"/>
      <c r="C36" s="103"/>
      <c r="D36" s="104"/>
      <c r="E36" s="100">
        <f t="shared" si="0"/>
        <v>0</v>
      </c>
      <c r="F36" s="101"/>
      <c r="G36" s="102"/>
      <c r="H36" s="1"/>
      <c r="I36" s="1"/>
      <c r="J36" s="1"/>
    </row>
    <row r="37" spans="1:10" ht="16" customHeight="1">
      <c r="A37" s="96">
        <v>7</v>
      </c>
      <c r="B37" s="97"/>
      <c r="C37" s="103"/>
      <c r="D37" s="104"/>
      <c r="E37" s="100">
        <f>ROUNDDOWN(D37*10/110,0)</f>
        <v>0</v>
      </c>
      <c r="F37" s="101"/>
      <c r="G37" s="102"/>
      <c r="H37" s="1"/>
      <c r="I37" s="1"/>
      <c r="J37" s="1"/>
    </row>
    <row r="38" spans="1:10" ht="16" customHeight="1">
      <c r="A38" s="96">
        <v>8</v>
      </c>
      <c r="B38" s="97"/>
      <c r="C38" s="105"/>
      <c r="D38" s="104"/>
      <c r="E38" s="100">
        <f t="shared" si="0"/>
        <v>0</v>
      </c>
      <c r="F38" s="101"/>
      <c r="G38" s="102"/>
      <c r="H38" s="1"/>
      <c r="I38" s="1"/>
      <c r="J38" s="1"/>
    </row>
    <row r="39" spans="1:10" ht="16" customHeight="1">
      <c r="A39" s="96">
        <v>9</v>
      </c>
      <c r="B39" s="97"/>
      <c r="C39" s="105"/>
      <c r="D39" s="104"/>
      <c r="E39" s="100">
        <f t="shared" si="0"/>
        <v>0</v>
      </c>
      <c r="F39" s="101"/>
      <c r="G39" s="102"/>
      <c r="H39" s="1"/>
      <c r="I39" s="1"/>
      <c r="J39" s="1"/>
    </row>
    <row r="40" spans="1:10" ht="16" customHeight="1">
      <c r="A40" s="96">
        <v>10</v>
      </c>
      <c r="B40" s="97"/>
      <c r="C40" s="105"/>
      <c r="D40" s="104"/>
      <c r="E40" s="100">
        <f t="shared" si="0"/>
        <v>0</v>
      </c>
      <c r="F40" s="101"/>
      <c r="G40" s="102"/>
      <c r="H40" s="1"/>
      <c r="I40" s="1"/>
      <c r="J40" s="1"/>
    </row>
    <row r="41" spans="1:10" ht="16" customHeight="1">
      <c r="A41" s="96">
        <v>11</v>
      </c>
      <c r="B41" s="97"/>
      <c r="C41" s="103"/>
      <c r="D41" s="104"/>
      <c r="E41" s="100">
        <f t="shared" si="0"/>
        <v>0</v>
      </c>
      <c r="F41" s="101"/>
      <c r="G41" s="102"/>
    </row>
    <row r="42" spans="1:10" ht="16" customHeight="1">
      <c r="A42" s="96">
        <v>12</v>
      </c>
      <c r="B42" s="97"/>
      <c r="C42" s="103"/>
      <c r="D42" s="104"/>
      <c r="E42" s="100">
        <f t="shared" si="0"/>
        <v>0</v>
      </c>
      <c r="F42" s="101"/>
      <c r="G42" s="102"/>
    </row>
    <row r="43" spans="1:10" ht="16" customHeight="1">
      <c r="A43" s="96">
        <v>13</v>
      </c>
      <c r="B43" s="97"/>
      <c r="C43" s="103"/>
      <c r="D43" s="104"/>
      <c r="E43" s="100">
        <f t="shared" si="0"/>
        <v>0</v>
      </c>
      <c r="F43" s="101"/>
      <c r="G43" s="102"/>
    </row>
    <row r="44" spans="1:10" ht="16" customHeight="1">
      <c r="A44" s="96">
        <v>14</v>
      </c>
      <c r="B44" s="97"/>
      <c r="C44" s="103"/>
      <c r="D44" s="104"/>
      <c r="E44" s="100">
        <f t="shared" si="0"/>
        <v>0</v>
      </c>
      <c r="F44" s="101"/>
      <c r="G44" s="102"/>
    </row>
    <row r="45" spans="1:10" ht="16" customHeight="1">
      <c r="A45" s="96">
        <v>15</v>
      </c>
      <c r="B45" s="97"/>
      <c r="C45" s="103"/>
      <c r="D45" s="104"/>
      <c r="E45" s="100">
        <f t="shared" si="0"/>
        <v>0</v>
      </c>
      <c r="F45" s="101"/>
      <c r="G45" s="102"/>
    </row>
    <row r="46" spans="1:10" ht="16" customHeight="1">
      <c r="A46" s="96">
        <v>16</v>
      </c>
      <c r="B46" s="97"/>
      <c r="C46" s="103"/>
      <c r="D46" s="104"/>
      <c r="E46" s="100">
        <f t="shared" si="0"/>
        <v>0</v>
      </c>
      <c r="F46" s="101"/>
      <c r="G46" s="102"/>
    </row>
    <row r="47" spans="1:10" ht="16" customHeight="1">
      <c r="A47" s="106">
        <v>17</v>
      </c>
      <c r="B47" s="107"/>
      <c r="C47" s="108"/>
      <c r="D47" s="109"/>
      <c r="E47" s="100">
        <f t="shared" si="0"/>
        <v>0</v>
      </c>
      <c r="F47" s="101"/>
      <c r="G47" s="102"/>
    </row>
    <row r="48" spans="1:10" ht="16" customHeight="1">
      <c r="A48" s="110">
        <v>18</v>
      </c>
      <c r="B48" s="97"/>
      <c r="C48" s="103"/>
      <c r="D48" s="104"/>
      <c r="E48" s="111">
        <f t="shared" si="0"/>
        <v>0</v>
      </c>
      <c r="F48" s="101"/>
      <c r="G48" s="102"/>
    </row>
    <row r="49" spans="1:9" ht="16" customHeight="1">
      <c r="A49" s="89">
        <v>19</v>
      </c>
      <c r="B49" s="112"/>
      <c r="C49" s="113"/>
      <c r="D49" s="114"/>
      <c r="E49" s="100">
        <f>ROUNDDOWN(D49*10/110,0)</f>
        <v>0</v>
      </c>
      <c r="F49" s="101"/>
      <c r="G49" s="102"/>
    </row>
    <row r="50" spans="1:9" ht="16" customHeight="1" thickBot="1">
      <c r="A50" s="115">
        <v>20</v>
      </c>
      <c r="B50" s="97"/>
      <c r="C50" s="103"/>
      <c r="D50" s="104"/>
      <c r="E50" s="100">
        <f>ROUNDDOWN(D50*10/110,0)</f>
        <v>0</v>
      </c>
      <c r="F50" s="101"/>
      <c r="G50" s="102"/>
    </row>
    <row r="51" spans="1:9" ht="18.75" customHeight="1" thickBot="1">
      <c r="A51" s="116"/>
      <c r="B51" s="163" t="s">
        <v>10</v>
      </c>
      <c r="C51" s="164"/>
      <c r="D51" s="117">
        <f>SUM(D31:D50)</f>
        <v>0</v>
      </c>
      <c r="E51" s="118">
        <f>SUM(E31:E50)</f>
        <v>0</v>
      </c>
      <c r="F51" s="119" t="s">
        <v>26</v>
      </c>
      <c r="G51" s="120">
        <f>D51-E51</f>
        <v>0</v>
      </c>
    </row>
    <row r="52" spans="1:9" ht="14.25" customHeight="1">
      <c r="A52" s="60"/>
      <c r="B52" s="159" t="s">
        <v>28</v>
      </c>
      <c r="C52" s="160"/>
      <c r="D52" s="121" t="s">
        <v>29</v>
      </c>
      <c r="E52" s="121" t="s">
        <v>30</v>
      </c>
      <c r="F52" s="122" t="s">
        <v>31</v>
      </c>
      <c r="G52" s="123"/>
      <c r="I52" s="37" t="s">
        <v>96</v>
      </c>
    </row>
    <row r="53" spans="1:9" ht="14.25" customHeight="1">
      <c r="A53" s="60"/>
      <c r="B53" s="124" t="s">
        <v>32</v>
      </c>
      <c r="C53" s="125"/>
      <c r="D53" s="126">
        <f>SUMIF(B$31:B$50,"研究開発費",D$31:D$50)</f>
        <v>0</v>
      </c>
      <c r="E53" s="126">
        <f>SUMIF(B$31:B$50,"研究開発費",E$31:E$50)</f>
        <v>0</v>
      </c>
      <c r="F53" s="127">
        <f>D53-E53</f>
        <v>0</v>
      </c>
      <c r="G53" s="128"/>
    </row>
    <row r="54" spans="1:9">
      <c r="A54" s="60"/>
      <c r="B54" s="129" t="s">
        <v>50</v>
      </c>
      <c r="C54" s="130"/>
      <c r="D54" s="131">
        <f>SUMIF(B$31:B$50,"専門家謝金・旅費",D$31:D$50)</f>
        <v>0</v>
      </c>
      <c r="E54" s="131">
        <f>SUMIF(B$31:B$50,"専門家謝金・旅費",E$31:E$50)</f>
        <v>0</v>
      </c>
      <c r="F54" s="132">
        <f t="shared" ref="F54:F62" si="1">D54-E54</f>
        <v>0</v>
      </c>
      <c r="G54" s="47"/>
    </row>
    <row r="55" spans="1:9">
      <c r="A55" s="60"/>
      <c r="B55" s="129" t="s">
        <v>33</v>
      </c>
      <c r="C55" s="130"/>
      <c r="D55" s="131">
        <f>SUMIF(B$31:B$50,"見本市等出展経費",D$31:D$50)</f>
        <v>0</v>
      </c>
      <c r="E55" s="131">
        <f>SUMIF(B$31:B$50,"見本市等出展経費",E$31:E$50)</f>
        <v>0</v>
      </c>
      <c r="F55" s="132">
        <f t="shared" si="1"/>
        <v>0</v>
      </c>
      <c r="G55" s="47"/>
    </row>
    <row r="56" spans="1:9">
      <c r="A56" s="60"/>
      <c r="B56" s="133" t="s">
        <v>35</v>
      </c>
      <c r="C56" s="130"/>
      <c r="D56" s="131">
        <f>SUMIF(B$31:B$50,"その他経費",D$31:D$50)</f>
        <v>0</v>
      </c>
      <c r="E56" s="131">
        <f>SUMIF(B$31:B$50,"その他経費",E$31:E$50)</f>
        <v>0</v>
      </c>
      <c r="F56" s="132">
        <f t="shared" si="1"/>
        <v>0</v>
      </c>
      <c r="G56" s="47"/>
    </row>
    <row r="57" spans="1:9">
      <c r="A57" s="60"/>
      <c r="B57" s="129" t="s">
        <v>51</v>
      </c>
      <c r="C57" s="130"/>
      <c r="D57" s="131">
        <f>SUMIF(B$31:B$50,"研究開発に伴うその他経費",D$31:D$50)</f>
        <v>0</v>
      </c>
      <c r="E57" s="131">
        <f>SUMIF(B$31:B$50,"研究開発に伴うその他経費",E$31:E$50)</f>
        <v>0</v>
      </c>
      <c r="F57" s="132">
        <f>D57-E57</f>
        <v>0</v>
      </c>
      <c r="G57" s="47"/>
    </row>
    <row r="58" spans="1:9">
      <c r="A58" s="60"/>
      <c r="B58" s="208" t="s">
        <v>52</v>
      </c>
      <c r="C58" s="130"/>
      <c r="D58" s="131">
        <f>SUMIF(B$31:B$50,"従業員等の旅費",D$31:D$50)</f>
        <v>0</v>
      </c>
      <c r="E58" s="131">
        <f>SUMIF(B$31:B$50,"従業員等の旅費",E$31:E$50)</f>
        <v>0</v>
      </c>
      <c r="F58" s="132">
        <f>D58-E58</f>
        <v>0</v>
      </c>
      <c r="G58" s="47"/>
    </row>
    <row r="59" spans="1:9">
      <c r="A59" s="60"/>
      <c r="B59" s="133" t="s">
        <v>34</v>
      </c>
      <c r="C59" s="134"/>
      <c r="D59" s="131">
        <f>SUMIF(B$31:B$50,"設備整備費",D$31:D$50)</f>
        <v>0</v>
      </c>
      <c r="E59" s="131">
        <f>SUMIF(B$31:B$50,"設備整備費",E$31:E$50)</f>
        <v>0</v>
      </c>
      <c r="F59" s="132">
        <f t="shared" si="1"/>
        <v>0</v>
      </c>
      <c r="G59" s="47"/>
    </row>
    <row r="60" spans="1:9">
      <c r="A60" s="60"/>
      <c r="B60" s="133" t="s">
        <v>37</v>
      </c>
      <c r="C60" s="134"/>
      <c r="D60" s="131">
        <f>SUMIF(B$31:B$50,"工具器具・備品費",D$31:D$50)</f>
        <v>0</v>
      </c>
      <c r="E60" s="131">
        <f>SUMIF(B$31:B$50,"工具器具・備品費",E$31:E$50)</f>
        <v>0</v>
      </c>
      <c r="F60" s="132">
        <f>D60-E60</f>
        <v>0</v>
      </c>
      <c r="G60" s="47"/>
    </row>
    <row r="61" spans="1:9">
      <c r="A61" s="60"/>
      <c r="B61" s="133" t="s">
        <v>100</v>
      </c>
      <c r="C61" s="134"/>
      <c r="D61" s="131">
        <f>SUMIF(B$31:B$50,"事業運営費",D$31:D$50)</f>
        <v>0</v>
      </c>
      <c r="E61" s="131">
        <f>SUMIF(B$31:B$50,"事業運営費",E$31:E$50)</f>
        <v>0</v>
      </c>
      <c r="F61" s="132">
        <f>D61-E61</f>
        <v>0</v>
      </c>
      <c r="G61" s="47"/>
    </row>
    <row r="62" spans="1:9">
      <c r="A62" s="60"/>
      <c r="B62" s="133" t="s">
        <v>53</v>
      </c>
      <c r="C62" s="134"/>
      <c r="D62" s="131">
        <f>SUMIF(B$31:B$50,"人件費",D$31:D$50)</f>
        <v>0</v>
      </c>
      <c r="E62" s="131">
        <f>SUMIF(B$31:B$50,"人件費",E$31:E$50)</f>
        <v>0</v>
      </c>
      <c r="F62" s="132">
        <f t="shared" si="1"/>
        <v>0</v>
      </c>
      <c r="G62" s="135"/>
    </row>
    <row r="63" spans="1:9">
      <c r="A63" s="60"/>
      <c r="B63" s="129" t="s">
        <v>54</v>
      </c>
      <c r="C63" s="130"/>
      <c r="D63" s="131">
        <f>SUMIF(B$31:B$50,"設備費",D$31:D$50)</f>
        <v>0</v>
      </c>
      <c r="E63" s="131">
        <f>SUMIF(B$31:B$50,"設備費",E$31:E$50)</f>
        <v>0</v>
      </c>
      <c r="F63" s="132">
        <f>D63-E63</f>
        <v>0</v>
      </c>
      <c r="G63" s="136"/>
    </row>
    <row r="64" spans="1:9">
      <c r="A64" s="60"/>
      <c r="B64" s="129" t="s">
        <v>38</v>
      </c>
      <c r="C64" s="130"/>
      <c r="D64" s="131">
        <f>SUMIF(B$31:B$50,"謝金",D$31:D$50)</f>
        <v>0</v>
      </c>
      <c r="E64" s="131">
        <f>SUMIF(B$31:B$50,"謝金",E$31:E$50)</f>
        <v>0</v>
      </c>
      <c r="F64" s="132">
        <f>D64-E64</f>
        <v>0</v>
      </c>
      <c r="G64" s="136"/>
    </row>
    <row r="65" spans="1:7">
      <c r="A65" s="60"/>
      <c r="B65" s="129" t="s">
        <v>39</v>
      </c>
      <c r="C65" s="130"/>
      <c r="D65" s="137">
        <f>SUMIF(B$31:B$50,"旅費",D$31:D$50)</f>
        <v>0</v>
      </c>
      <c r="E65" s="137">
        <f>SUMIF(B$31:B$50,"旅費",E$31:E$50)</f>
        <v>0</v>
      </c>
      <c r="F65" s="132">
        <f>D65-E65</f>
        <v>0</v>
      </c>
      <c r="G65" s="136"/>
    </row>
    <row r="66" spans="1:7">
      <c r="A66" s="60"/>
      <c r="B66" s="138" t="s">
        <v>55</v>
      </c>
      <c r="C66" s="139"/>
      <c r="D66" s="131">
        <f>SUMIF(B$31:B$50,"外注費",D$31:D$50)</f>
        <v>0</v>
      </c>
      <c r="E66" s="131">
        <f>SUMIF(B$31:B$50,"外注費",E$31:E$50)</f>
        <v>0</v>
      </c>
      <c r="F66" s="132">
        <f>D66-E66</f>
        <v>0</v>
      </c>
      <c r="G66" s="136"/>
    </row>
    <row r="67" spans="1:7">
      <c r="A67" s="60"/>
      <c r="B67" s="140" t="s">
        <v>56</v>
      </c>
      <c r="C67" s="141"/>
      <c r="D67" s="131">
        <f>SUMIF(B$31:B$50,"委託費",D$31:D$50)</f>
        <v>0</v>
      </c>
      <c r="E67" s="131">
        <f>SUMIF(B$31:B$50,"委託費",E$31:E$50)</f>
        <v>0</v>
      </c>
      <c r="F67" s="132">
        <f>D67-E67</f>
        <v>0</v>
      </c>
      <c r="G67" s="136" t="s">
        <v>57</v>
      </c>
    </row>
    <row r="68" spans="1:7">
      <c r="A68" s="60"/>
      <c r="B68" s="155" t="s">
        <v>36</v>
      </c>
      <c r="C68" s="156"/>
      <c r="D68" s="142">
        <f>SUM(D53:D67)</f>
        <v>0</v>
      </c>
      <c r="E68" s="142">
        <f>SUM(E53:E67)</f>
        <v>0</v>
      </c>
      <c r="F68" s="142">
        <f>SUM(F53:F67)</f>
        <v>0</v>
      </c>
      <c r="G68" s="143">
        <f>F68</f>
        <v>0</v>
      </c>
    </row>
    <row r="69" spans="1:7">
      <c r="A69" s="60"/>
      <c r="B69" s="47"/>
      <c r="C69" s="47"/>
      <c r="D69" s="47"/>
      <c r="E69" s="47"/>
      <c r="F69" s="47"/>
      <c r="G69" s="47"/>
    </row>
  </sheetData>
  <mergeCells count="13">
    <mergeCell ref="F29:G29"/>
    <mergeCell ref="B51:C51"/>
    <mergeCell ref="B29:B30"/>
    <mergeCell ref="C29:C30"/>
    <mergeCell ref="D29:D30"/>
    <mergeCell ref="B68:C68"/>
    <mergeCell ref="A29:A30"/>
    <mergeCell ref="B52:C52"/>
    <mergeCell ref="B25:C25"/>
    <mergeCell ref="B2:C3"/>
    <mergeCell ref="D2:E2"/>
    <mergeCell ref="B24:C24"/>
    <mergeCell ref="B28:D28"/>
  </mergeCells>
  <phoneticPr fontId="2"/>
  <dataValidations count="1">
    <dataValidation type="list" allowBlank="1" showInputMessage="1" showErrorMessage="1" sqref="B31:B50 C4:C23" xr:uid="{6B69FA14-C18D-4DCD-A165-7A52F8B351B6}">
      <formula1>$B$53:$B$67</formula1>
    </dataValidation>
  </dataValidations>
  <printOptions horizontalCentered="1"/>
  <pageMargins left="0.23622047244094491" right="0.19685039370078741" top="0.35433070866141736" bottom="0.31496062992125984" header="0.19685039370078741" footer="0.19685039370078741"/>
  <pageSetup paperSize="9" scale="78" orientation="portrait" r:id="rId1"/>
  <headerFooter alignWithMargins="0"/>
  <colBreaks count="1" manualBreakCount="1">
    <brk id="7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様式第４号</vt:lpstr>
      <vt:lpstr>(別紙)遂行状況報告書</vt:lpstr>
      <vt:lpstr>(別紙)助成対象実績一覧</vt:lpstr>
      <vt:lpstr>'(別紙)助成対象実績一覧'!Print_Area</vt:lpstr>
      <vt:lpstr>'(別紙)遂行状況報告書'!Print_Area</vt:lpstr>
      <vt:lpstr>様式第４号!Print_Area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関口 綾華</cp:lastModifiedBy>
  <cp:lastPrinted>2026-08-05T03:14:27Z</cp:lastPrinted>
  <dcterms:created xsi:type="dcterms:W3CDTF">1997-01-08T22:48:59Z</dcterms:created>
  <dcterms:modified xsi:type="dcterms:W3CDTF">2026-08-11T06:18:40Z</dcterms:modified>
</cp:coreProperties>
</file>