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filterPrivacy="1" defaultThemeVersion="166925"/>
  <xr:revisionPtr revIDLastSave="0" documentId="13_ncr:1_{5F86EE69-6025-4C3B-AB95-44A7DA6000B1}" xr6:coauthVersionLast="47" xr6:coauthVersionMax="47" xr10:uidLastSave="{00000000-0000-0000-0000-000000000000}"/>
  <bookViews>
    <workbookView xWindow="-120" yWindow="-120" windowWidth="20730" windowHeight="11040" tabRatio="744" xr2:uid="{97EA6849-0796-465F-A5F3-2C1065239262}"/>
  </bookViews>
  <sheets>
    <sheet name="Sheet1" sheetId="1" r:id="rId1"/>
  </sheets>
  <definedNames>
    <definedName name="_xlnm.Print_Area" localSheetId="0">Sheet1!$A$1:$AI$55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" i="1" l="1"/>
  <c r="W5" i="1"/>
  <c r="L17" i="1" l="1"/>
  <c r="J17" i="1"/>
  <c r="V33" i="1" s="1"/>
  <c r="AA5" i="1"/>
  <c r="Z17" i="1" s="1"/>
  <c r="U5" i="1"/>
  <c r="R17" i="1" s="1"/>
  <c r="AB17" i="1"/>
  <c r="T17" i="1"/>
  <c r="AB33" i="1" l="1"/>
  <c r="Y33" i="1"/>
  <c r="AB40" i="1"/>
  <c r="Y40" i="1"/>
  <c r="V40" i="1"/>
  <c r="AB39" i="1"/>
  <c r="Y39" i="1"/>
  <c r="V39" i="1"/>
  <c r="AB38" i="1"/>
  <c r="Y38" i="1"/>
  <c r="V38" i="1"/>
  <c r="AB37" i="1"/>
  <c r="Y37" i="1"/>
  <c r="V37" i="1"/>
  <c r="AA21" i="1" l="1"/>
  <c r="AB36" i="1" s="1"/>
  <c r="AA20" i="1"/>
  <c r="AB35" i="1" s="1"/>
  <c r="S21" i="1"/>
  <c r="Y36" i="1" s="1"/>
  <c r="S20" i="1"/>
  <c r="Y35" i="1" s="1"/>
  <c r="K21" i="1"/>
  <c r="V36" i="1" s="1"/>
  <c r="K20" i="1"/>
  <c r="V35" i="1" s="1"/>
  <c r="AB34" i="1"/>
  <c r="Y34" i="1"/>
  <c r="V34" i="1"/>
  <c r="V41" i="1" l="1"/>
  <c r="M7" i="1" s="1"/>
  <c r="Y41" i="1"/>
  <c r="S7" i="1" s="1"/>
  <c r="AB41" i="1"/>
  <c r="Y7" i="1" s="1"/>
  <c r="S8" i="1" l="1"/>
  <c r="Y8" i="1"/>
</calcChain>
</file>

<file path=xl/sharedStrings.xml><?xml version="1.0" encoding="utf-8"?>
<sst xmlns="http://schemas.openxmlformats.org/spreadsheetml/2006/main" count="159" uniqueCount="97">
  <si>
    <t>１「二酸化炭素排出量の削減計画」</t>
    <phoneticPr fontId="3"/>
  </si>
  <si>
    <t>　設備導入完了月：</t>
    <phoneticPr fontId="3"/>
  </si>
  <si>
    <t>年</t>
    <rPh sb="0" eb="1">
      <t>ネン</t>
    </rPh>
    <phoneticPr fontId="3"/>
  </si>
  <si>
    <t>月</t>
    <rPh sb="0" eb="1">
      <t>ガツ</t>
    </rPh>
    <phoneticPr fontId="3"/>
  </si>
  <si>
    <r>
      <t>a 実績報告時の直近</t>
    </r>
    <r>
      <rPr>
        <vertAlign val="superscript"/>
        <sz val="12"/>
        <color theme="1"/>
        <rFont val="ＭＳ 明朝"/>
        <family val="1"/>
        <charset val="128"/>
      </rPr>
      <t>※2</t>
    </r>
    <phoneticPr fontId="3"/>
  </si>
  <si>
    <r>
      <t>申請時の直近</t>
    </r>
    <r>
      <rPr>
        <vertAlign val="superscript"/>
        <sz val="12"/>
        <color theme="1"/>
        <rFont val="ＭＳ 明朝"/>
        <family val="1"/>
        <charset val="128"/>
      </rPr>
      <t>※1</t>
    </r>
    <rPh sb="0" eb="3">
      <t>シンセイジ</t>
    </rPh>
    <rPh sb="4" eb="6">
      <t>チョッキン</t>
    </rPh>
    <phoneticPr fontId="3"/>
  </si>
  <si>
    <t>b 設備導入完了１年後</t>
    <phoneticPr fontId="3"/>
  </si>
  <si>
    <t>c 設備導入完了２年後</t>
    <phoneticPr fontId="3"/>
  </si>
  <si>
    <t>区分</t>
    <rPh sb="0" eb="2">
      <t>クブン</t>
    </rPh>
    <phoneticPr fontId="3"/>
  </si>
  <si>
    <t>※＿部分要記載</t>
    <rPh sb="2" eb="4">
      <t>ブブン</t>
    </rPh>
    <rPh sb="4" eb="5">
      <t>ヨウ</t>
    </rPh>
    <rPh sb="5" eb="7">
      <t>キサイ</t>
    </rPh>
    <phoneticPr fontId="3"/>
  </si>
  <si>
    <t> 二酸化炭素
　排出量（tCO2）</t>
    <phoneticPr fontId="3"/>
  </si>
  <si>
    <t>二酸化炭素排出量の
直近期末比</t>
    <phoneticPr fontId="3"/>
  </si>
  <si>
    <r>
      <t>b 設備導入完了１年後</t>
    </r>
    <r>
      <rPr>
        <vertAlign val="superscript"/>
        <sz val="12"/>
        <color theme="1"/>
        <rFont val="ＭＳ 明朝"/>
        <family val="1"/>
        <charset val="128"/>
      </rPr>
      <t>※3</t>
    </r>
    <phoneticPr fontId="3"/>
  </si>
  <si>
    <t>エネルギーの種類</t>
    <rPh sb="6" eb="8">
      <t>シュルイ</t>
    </rPh>
    <phoneticPr fontId="3"/>
  </si>
  <si>
    <t>電気</t>
    <rPh sb="0" eb="2">
      <t>デンキ</t>
    </rPh>
    <phoneticPr fontId="2"/>
  </si>
  <si>
    <t>LPガス</t>
  </si>
  <si>
    <t>都市ガス</t>
    <rPh sb="0" eb="2">
      <t>トシ</t>
    </rPh>
    <phoneticPr fontId="2"/>
  </si>
  <si>
    <t>A重油</t>
    <rPh sb="1" eb="3">
      <t>ジュウユ</t>
    </rPh>
    <phoneticPr fontId="2"/>
  </si>
  <si>
    <t>灯油</t>
    <rPh sb="0" eb="2">
      <t>トウユ</t>
    </rPh>
    <phoneticPr fontId="2"/>
  </si>
  <si>
    <t>ガソリン</t>
  </si>
  <si>
    <t>軽油</t>
    <rPh sb="0" eb="2">
      <t>ケイユ</t>
    </rPh>
    <phoneticPr fontId="2"/>
  </si>
  <si>
    <t>kWh</t>
  </si>
  <si>
    <t>㎥</t>
  </si>
  <si>
    <t>L</t>
  </si>
  <si>
    <t>二酸化炭素排出量算定表</t>
    <phoneticPr fontId="3"/>
  </si>
  <si>
    <t>a 直近</t>
    <phoneticPr fontId="3"/>
  </si>
  <si>
    <t>b 設備導入完了</t>
    <phoneticPr fontId="3"/>
  </si>
  <si>
    <t>１年後</t>
    <phoneticPr fontId="3"/>
  </si>
  <si>
    <t>２年後</t>
    <phoneticPr fontId="3"/>
  </si>
  <si>
    <t>c 設備導入完了</t>
    <phoneticPr fontId="3"/>
  </si>
  <si>
    <t>②</t>
    <phoneticPr fontId="3"/>
  </si>
  <si>
    <t>③</t>
    <phoneticPr fontId="3"/>
  </si>
  <si>
    <t>④</t>
    <phoneticPr fontId="3"/>
  </si>
  <si>
    <t>二酸化炭素排出量(tCO2)</t>
    <phoneticPr fontId="3"/>
  </si>
  <si>
    <t>単位発熱量</t>
    <phoneticPr fontId="3"/>
  </si>
  <si>
    <t>排出係数</t>
    <phoneticPr fontId="3"/>
  </si>
  <si>
    <t>換算係数</t>
    <phoneticPr fontId="3"/>
  </si>
  <si>
    <t>GJ/t</t>
  </si>
  <si>
    <t>GJ/千N㎥</t>
    <rPh sb="3" eb="4">
      <t>セン</t>
    </rPh>
    <phoneticPr fontId="2"/>
  </si>
  <si>
    <t>GJ/kL</t>
  </si>
  <si>
    <t>tCO2/kWh</t>
  </si>
  <si>
    <t>tC/GJ</t>
  </si>
  <si>
    <t>/</t>
    <phoneticPr fontId="3"/>
  </si>
  <si>
    <t>①×③</t>
  </si>
  <si>
    <t>①×②×③×④</t>
  </si>
  <si>
    <t>Wh</t>
  </si>
  <si>
    <t>t</t>
  </si>
  <si>
    <t>J</t>
  </si>
  <si>
    <t>tC</t>
  </si>
  <si>
    <t>ワットアワー</t>
  </si>
  <si>
    <t>トン</t>
  </si>
  <si>
    <t>立法メートル</t>
    <rPh sb="0" eb="2">
      <t>リッポウ</t>
    </rPh>
    <phoneticPr fontId="2"/>
  </si>
  <si>
    <t>リットル</t>
  </si>
  <si>
    <t>ジュール</t>
  </si>
  <si>
    <t>トンシー</t>
  </si>
  <si>
    <t>トンシーオーツ―</t>
  </si>
  <si>
    <r>
      <t>t-CO</t>
    </r>
    <r>
      <rPr>
        <vertAlign val="subscript"/>
        <sz val="12"/>
        <color theme="1"/>
        <rFont val="ＭＳ 明朝"/>
        <family val="1"/>
        <charset val="128"/>
      </rPr>
      <t>2</t>
    </r>
    <phoneticPr fontId="3"/>
  </si>
  <si>
    <t>１時間１ワットの電力を使用した時の電力量</t>
    <rPh sb="1" eb="3">
      <t>ジカン</t>
    </rPh>
    <rPh sb="8" eb="10">
      <t>デンリョク</t>
    </rPh>
    <rPh sb="11" eb="13">
      <t>シヨウ</t>
    </rPh>
    <rPh sb="15" eb="16">
      <t>トキ</t>
    </rPh>
    <rPh sb="17" eb="19">
      <t>デンリョク</t>
    </rPh>
    <rPh sb="19" eb="20">
      <t>リョウ</t>
    </rPh>
    <phoneticPr fontId="2"/>
  </si>
  <si>
    <t>重さの単位（1,000kg=1t）</t>
    <rPh sb="0" eb="1">
      <t>オモ</t>
    </rPh>
    <rPh sb="3" eb="5">
      <t>タンイ</t>
    </rPh>
    <phoneticPr fontId="2"/>
  </si>
  <si>
    <t>体積の単位（1辺が1mの立方体の体積）</t>
    <rPh sb="0" eb="2">
      <t>タイセキ</t>
    </rPh>
    <rPh sb="3" eb="5">
      <t>タンイ</t>
    </rPh>
    <rPh sb="12" eb="15">
      <t>リッポウタイ</t>
    </rPh>
    <rPh sb="16" eb="18">
      <t>タイセキ</t>
    </rPh>
    <phoneticPr fontId="2"/>
  </si>
  <si>
    <t>体積の単位（1,000L=1㎥）</t>
    <rPh sb="0" eb="2">
      <t>タイセキ</t>
    </rPh>
    <rPh sb="3" eb="5">
      <t>タンイ</t>
    </rPh>
    <phoneticPr fontId="2"/>
  </si>
  <si>
    <t>エネルギー、熱量の単位</t>
    <rPh sb="6" eb="8">
      <t>ネツリョウ</t>
    </rPh>
    <rPh sb="9" eb="11">
      <t>タンイ</t>
    </rPh>
    <phoneticPr fontId="2"/>
  </si>
  <si>
    <t>排出した炭素の重量（トン）</t>
    <rPh sb="0" eb="2">
      <t>ハイシュツ</t>
    </rPh>
    <rPh sb="4" eb="6">
      <t>タンソ</t>
    </rPh>
    <rPh sb="7" eb="9">
      <t>ジュウリョウ</t>
    </rPh>
    <phoneticPr fontId="2"/>
  </si>
  <si>
    <t>排出した二酸化炭素の重量（トン）</t>
    <rPh sb="4" eb="7">
      <t>ニサンカ</t>
    </rPh>
    <phoneticPr fontId="2"/>
  </si>
  <si>
    <t>単位</t>
    <rPh sb="0" eb="2">
      <t>タンイ</t>
    </rPh>
    <phoneticPr fontId="3"/>
  </si>
  <si>
    <t>読み</t>
    <rPh sb="0" eb="1">
      <t>ヨ</t>
    </rPh>
    <phoneticPr fontId="3"/>
  </si>
  <si>
    <t>意味</t>
    <rPh sb="0" eb="2">
      <t>イミ</t>
    </rPh>
    <phoneticPr fontId="3"/>
  </si>
  <si>
    <t>※</t>
    <phoneticPr fontId="3"/>
  </si>
  <si>
    <t>電気排出係数は，令和２年度の北陸電力の排出係数を使用しています。</t>
    <phoneticPr fontId="3"/>
  </si>
  <si>
    <t>本表の単位発熱量及び排出係数は、地球温暖化対策の推進に関する法律施行令によるものであり、</t>
    <phoneticPr fontId="3"/>
  </si>
  <si>
    <t>「温室効果ガス排出量算定・報告・公表制度」ウェブサイト（https://ghg-santeikohyo.env.go.jp/）に示された値です。</t>
    <phoneticPr fontId="3"/>
  </si>
  <si>
    <t>本表のLPガスの単位変更（m3→ｔ）は「温室効果ガス排出量算定・報告マニュアル Ver.4.9」令和5年4月（環境省、経済産業省）、</t>
    <phoneticPr fontId="3"/>
  </si>
  <si>
    <t>都市ガスの単位変更（m3→Nm3）は「地方公共団体実行計画（区域施策編）策定・実施マニュアル」令和5年3月（環境省）に示された値を</t>
    <phoneticPr fontId="3"/>
  </si>
  <si>
    <t>使用しています。</t>
    <phoneticPr fontId="3"/>
  </si>
  <si>
    <t>直近のエネルギー
使用量を入力
↓</t>
    <phoneticPr fontId="3"/>
  </si>
  <si>
    <t>①単位変更
LPガス㎥→ｔ
都市ガス㎥→千N㎥</t>
    <phoneticPr fontId="3"/>
  </si>
  <si>
    <t>設備導入完了１年後のエネルギー予定使用量を入力
↓</t>
    <phoneticPr fontId="3"/>
  </si>
  <si>
    <t>設備導入完了２年後のエネルギー予定使用量を入力
↓</t>
    <phoneticPr fontId="3"/>
  </si>
  <si>
    <t>※3</t>
    <phoneticPr fontId="3"/>
  </si>
  <si>
    <t>設備導入完了月以降に検証した期間の月平均（１カ月分以上の実績値）を記入してください。</t>
    <phoneticPr fontId="3"/>
  </si>
  <si>
    <t>併せて根拠資料(実績時直近及び検証期間のもの)のご提出をお願いいたします。</t>
    <phoneticPr fontId="3"/>
  </si>
  <si>
    <t>※1</t>
    <phoneticPr fontId="3"/>
  </si>
  <si>
    <t>申請時に記載した直近と同じ数値を記入してください。</t>
    <phoneticPr fontId="3"/>
  </si>
  <si>
    <t>※2</t>
    <phoneticPr fontId="3"/>
  </si>
  <si>
    <t>設備導入完了月の前月を記入してください。(例参照）また、申請時に平均値で提出された場合は同じ数値を記入してください。</t>
    <phoneticPr fontId="3"/>
  </si>
  <si>
    <t>令</t>
    <rPh sb="0" eb="1">
      <t>レイ</t>
    </rPh>
    <phoneticPr fontId="3"/>
  </si>
  <si>
    <t>和</t>
    <rPh sb="0" eb="1">
      <t>ワ</t>
    </rPh>
    <phoneticPr fontId="3"/>
  </si>
  <si>
    <t>（例：令和7年4月）</t>
    <phoneticPr fontId="3"/>
  </si>
  <si>
    <t>（例：令和7年9月）</t>
    <phoneticPr fontId="3"/>
  </si>
  <si>
    <t>（例：令和8年10月）</t>
    <phoneticPr fontId="3"/>
  </si>
  <si>
    <t>（例：令和9年10月）</t>
    <phoneticPr fontId="3"/>
  </si>
  <si>
    <t>（例：令和7年10月）</t>
    <phoneticPr fontId="3"/>
  </si>
  <si>
    <t>２「エネルギー使用量入力表」</t>
    <phoneticPr fontId="3"/>
  </si>
  <si>
    <t>※</t>
    <phoneticPr fontId="3"/>
  </si>
  <si>
    <t>事業場単位又は会社全体で使用の全てのエネルギー（営業車や製造機器等に使用するエネルギーも含む）について入力してください。</t>
    <phoneticPr fontId="3"/>
  </si>
  <si>
    <t>基本は「a直近」「b事業完了１年後」とも単月の比較としますが、時期や季節により使用エネルギーに大幅な増減があり単純な比較が困難な場</t>
    <phoneticPr fontId="3"/>
  </si>
  <si>
    <t>合は、「二酸化炭素排出量（平均値）算定表」により、複数月の平均値で比較してください。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</si>
</sst>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"/>
  </numFmts>
  <fonts count="13" x14ac:knownFonts="1">
    <font>
      <sz val="11"/>
      <color theme="1"/>
      <name val="游ゴシック"/>
      <family val="2"/>
      <charset val="128"/>
      <scheme val="minor"/>
    </font>
    <font>
      <sz val="12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vertAlign val="superscript"/>
      <sz val="12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u/>
      <sz val="12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vertAlign val="subscript"/>
      <sz val="12"/>
      <color theme="1"/>
      <name val="ＭＳ 明朝"/>
      <family val="1"/>
      <charset val="128"/>
    </font>
    <font>
      <b/>
      <sz val="8"/>
      <color rgb="FFFF0000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2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ck">
        <color rgb="FFFF0000"/>
      </left>
      <right style="thin">
        <color indexed="64"/>
      </right>
      <top style="thick">
        <color rgb="FFFF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rgb="FFFF0000"/>
      </top>
      <bottom style="thin">
        <color indexed="64"/>
      </bottom>
      <diagonal/>
    </border>
    <border>
      <left style="thin">
        <color indexed="64"/>
      </left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ck">
        <color rgb="FFFF0000"/>
      </bottom>
      <diagonal/>
    </border>
    <border diagonalUp="1">
      <left style="thick">
        <color rgb="FFFF0000"/>
      </left>
      <right style="thin">
        <color indexed="64"/>
      </right>
      <top style="thin">
        <color indexed="64"/>
      </top>
      <bottom style="thin">
        <color indexed="64"/>
      </bottom>
      <diagonal style="thin">
        <color auto="1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auto="1"/>
      </diagonal>
    </border>
  </borders>
  <cellStyleXfs count="1">
    <xf numFmtId="0" fontId="0" fillId="0" borderId="0">
      <alignment vertical="center"/>
    </xf>
  </cellStyleXfs>
  <cellXfs count="7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>
      <alignment vertical="center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176" fontId="2" fillId="3" borderId="16" xfId="0" applyNumberFormat="1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10" fontId="2" fillId="0" borderId="18" xfId="0" applyNumberFormat="1" applyFont="1" applyBorder="1" applyAlignment="1">
      <alignment horizontal="center" vertical="center"/>
    </xf>
    <xf numFmtId="10" fontId="2" fillId="0" borderId="19" xfId="0" applyNumberFormat="1" applyFont="1" applyBorder="1" applyAlignment="1">
      <alignment horizontal="center" vertical="center"/>
    </xf>
    <xf numFmtId="0" fontId="10" fillId="0" borderId="31" xfId="0" applyFont="1" applyBorder="1" applyAlignment="1">
      <alignment horizontal="center" vertical="center" wrapText="1"/>
    </xf>
    <xf numFmtId="0" fontId="10" fillId="0" borderId="3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distributed" vertical="center"/>
    </xf>
    <xf numFmtId="0" fontId="8" fillId="0" borderId="29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2" fillId="0" borderId="0" xfId="0" applyFont="1">
      <alignment vertical="center"/>
    </xf>
    <xf numFmtId="176" fontId="2" fillId="0" borderId="1" xfId="0" applyNumberFormat="1" applyFont="1" applyBorder="1" applyAlignment="1">
      <alignment horizontal="center" vertical="center"/>
    </xf>
    <xf numFmtId="176" fontId="2" fillId="0" borderId="16" xfId="0" applyNumberFormat="1" applyFont="1" applyBorder="1" applyAlignment="1">
      <alignment horizontal="center" vertical="center"/>
    </xf>
    <xf numFmtId="0" fontId="7" fillId="0" borderId="0" xfId="0" applyFont="1">
      <alignment vertical="center"/>
    </xf>
    <xf numFmtId="0" fontId="2" fillId="0" borderId="11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5" fillId="0" borderId="0" xfId="0" applyFont="1">
      <alignment vertical="center"/>
    </xf>
    <xf numFmtId="0" fontId="1" fillId="0" borderId="0" xfId="0" applyFont="1">
      <alignment vertical="center"/>
    </xf>
    <xf numFmtId="176" fontId="2" fillId="3" borderId="13" xfId="0" applyNumberFormat="1" applyFont="1" applyFill="1" applyBorder="1" applyAlignment="1">
      <alignment horizontal="center" vertical="center"/>
    </xf>
    <xf numFmtId="176" fontId="2" fillId="3" borderId="14" xfId="0" applyNumberFormat="1" applyFont="1" applyFill="1" applyBorder="1" applyAlignment="1">
      <alignment horizontal="center" vertical="center"/>
    </xf>
    <xf numFmtId="176" fontId="2" fillId="3" borderId="15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2">
    <dxf>
      <border>
        <bottom style="thin">
          <color auto="1"/>
        </bottom>
        <vertical/>
        <horizontal/>
      </border>
    </dxf>
    <dxf>
      <fill>
        <patternFill>
          <bgColor rgb="FFFFFF00"/>
        </patternFill>
      </fill>
      <border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36</xdr:col>
      <xdr:colOff>0</xdr:colOff>
      <xdr:row>0</xdr:row>
      <xdr:rowOff>0</xdr:rowOff>
    </xdr:from>
    <xdr:to>
      <xdr:col>71</xdr:col>
      <xdr:colOff>9525</xdr:colOff>
      <xdr:row>55</xdr:row>
      <xdr:rowOff>9525</xdr:rowOff>
    </xdr:to>
    <xdr:pic>
      <xdr:nvPicPr>
        <xdr:cNvPr id="11" name="図 10">
          <a:extLst>
            <a:ext uri="{FF2B5EF4-FFF2-40B4-BE49-F238E27FC236}">
              <a16:creationId xmlns:a16="http://schemas.microsoft.com/office/drawing/2014/main" id="{62BE1128-E74B-C5FA-1C30-B63976B6BB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87000" y="0"/>
          <a:ext cx="10010775" cy="16440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absolute">
    <xdr:from>
      <xdr:col>57</xdr:col>
      <xdr:colOff>0</xdr:colOff>
      <xdr:row>40</xdr:row>
      <xdr:rowOff>0</xdr:rowOff>
    </xdr:from>
    <xdr:to>
      <xdr:col>66</xdr:col>
      <xdr:colOff>0</xdr:colOff>
      <xdr:row>41</xdr:row>
      <xdr:rowOff>0</xdr:rowOff>
    </xdr:to>
    <xdr:sp macro="" textlink="">
      <xdr:nvSpPr>
        <xdr:cNvPr id="5" name="四角形: 角を丸くする 4">
          <a:extLst>
            <a:ext uri="{FF2B5EF4-FFF2-40B4-BE49-F238E27FC236}">
              <a16:creationId xmlns:a16="http://schemas.microsoft.com/office/drawing/2014/main" id="{36D9E2C9-61AE-FCA1-B56B-7F1986F40FC0}"/>
            </a:ext>
          </a:extLst>
        </xdr:cNvPr>
        <xdr:cNvSpPr/>
      </xdr:nvSpPr>
      <xdr:spPr>
        <a:xfrm>
          <a:off x="16649700" y="12344400"/>
          <a:ext cx="2628900" cy="292100"/>
        </a:xfrm>
        <a:prstGeom prst="roundRect">
          <a:avLst/>
        </a:prstGeom>
        <a:noFill/>
        <a:ln w="57150">
          <a:solidFill>
            <a:schemeClr val="accent6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l"/>
          <a:endParaRPr kumimoji="1" lang="ja-JP" altLang="en-US" sz="1100" kern="1200"/>
        </a:p>
      </xdr:txBody>
    </xdr:sp>
    <xdr:clientData/>
  </xdr:twoCellAnchor>
  <xdr:twoCellAnchor editAs="absolute">
    <xdr:from>
      <xdr:col>41</xdr:col>
      <xdr:colOff>0</xdr:colOff>
      <xdr:row>17</xdr:row>
      <xdr:rowOff>285750</xdr:rowOff>
    </xdr:from>
    <xdr:to>
      <xdr:col>67</xdr:col>
      <xdr:colOff>0</xdr:colOff>
      <xdr:row>26</xdr:row>
      <xdr:rowOff>0</xdr:rowOff>
    </xdr:to>
    <xdr:sp macro="" textlink="">
      <xdr:nvSpPr>
        <xdr:cNvPr id="6" name="四角形: 角を丸くする 5">
          <a:extLst>
            <a:ext uri="{FF2B5EF4-FFF2-40B4-BE49-F238E27FC236}">
              <a16:creationId xmlns:a16="http://schemas.microsoft.com/office/drawing/2014/main" id="{EAFCB0D3-F77C-B4D4-0BC4-77226D5D0CC7}"/>
            </a:ext>
          </a:extLst>
        </xdr:cNvPr>
        <xdr:cNvSpPr/>
      </xdr:nvSpPr>
      <xdr:spPr>
        <a:xfrm>
          <a:off x="11976100" y="5784850"/>
          <a:ext cx="7594600" cy="2622550"/>
        </a:xfrm>
        <a:prstGeom prst="roundRect">
          <a:avLst>
            <a:gd name="adj" fmla="val 4286"/>
          </a:avLst>
        </a:prstGeom>
        <a:noFill/>
        <a:ln w="57150">
          <a:solidFill>
            <a:srgbClr val="FF0000"/>
          </a:solidFill>
          <a:prstDash val="sysDash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l"/>
          <a:endParaRPr kumimoji="1" lang="ja-JP" altLang="en-US" sz="1100" kern="1200"/>
        </a:p>
      </xdr:txBody>
    </xdr:sp>
    <xdr:clientData/>
  </xdr:twoCellAnchor>
  <xdr:twoCellAnchor editAs="absolute">
    <xdr:from>
      <xdr:col>48</xdr:col>
      <xdr:colOff>1</xdr:colOff>
      <xdr:row>6</xdr:row>
      <xdr:rowOff>0</xdr:rowOff>
    </xdr:from>
    <xdr:to>
      <xdr:col>66</xdr:col>
      <xdr:colOff>1</xdr:colOff>
      <xdr:row>7</xdr:row>
      <xdr:rowOff>0</xdr:rowOff>
    </xdr:to>
    <xdr:sp macro="" textlink="">
      <xdr:nvSpPr>
        <xdr:cNvPr id="8" name="四角形: 角を丸くする 7">
          <a:extLst>
            <a:ext uri="{FF2B5EF4-FFF2-40B4-BE49-F238E27FC236}">
              <a16:creationId xmlns:a16="http://schemas.microsoft.com/office/drawing/2014/main" id="{0459BC15-8A38-448E-94C8-12182DEF44F3}"/>
            </a:ext>
          </a:extLst>
        </xdr:cNvPr>
        <xdr:cNvSpPr/>
      </xdr:nvSpPr>
      <xdr:spPr>
        <a:xfrm>
          <a:off x="13716001" y="1857375"/>
          <a:ext cx="5143500" cy="571500"/>
        </a:xfrm>
        <a:prstGeom prst="roundRect">
          <a:avLst/>
        </a:prstGeom>
        <a:noFill/>
        <a:ln w="57150">
          <a:solidFill>
            <a:schemeClr val="accent6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t"/>
        <a:lstStyle/>
        <a:p>
          <a:pPr algn="l"/>
          <a:endParaRPr kumimoji="1" lang="ja-JP" altLang="en-US" sz="1100" kern="1200"/>
        </a:p>
      </xdr:txBody>
    </xdr:sp>
    <xdr:clientData/>
  </xdr:twoCellAnchor>
  <xdr:twoCellAnchor editAs="absolute">
    <xdr:from>
      <xdr:col>42</xdr:col>
      <xdr:colOff>25515</xdr:colOff>
      <xdr:row>17</xdr:row>
      <xdr:rowOff>123825</xdr:rowOff>
    </xdr:from>
    <xdr:to>
      <xdr:col>43</xdr:col>
      <xdr:colOff>63955</xdr:colOff>
      <xdr:row>17</xdr:row>
      <xdr:rowOff>445294</xdr:rowOff>
    </xdr:to>
    <xdr:sp macro="" textlink="">
      <xdr:nvSpPr>
        <xdr:cNvPr id="4" name="楕円 3">
          <a:extLst>
            <a:ext uri="{FF2B5EF4-FFF2-40B4-BE49-F238E27FC236}">
              <a16:creationId xmlns:a16="http://schemas.microsoft.com/office/drawing/2014/main" id="{A52F8F35-0BDF-6D1A-9790-D62CB4E7AA73}"/>
            </a:ext>
          </a:extLst>
        </xdr:cNvPr>
        <xdr:cNvSpPr>
          <a:spLocks noChangeAspect="1"/>
        </xdr:cNvSpPr>
      </xdr:nvSpPr>
      <xdr:spPr>
        <a:xfrm>
          <a:off x="12293715" y="5622925"/>
          <a:ext cx="330540" cy="321469"/>
        </a:xfrm>
        <a:prstGeom prst="ellipse">
          <a:avLst/>
        </a:prstGeom>
        <a:solidFill>
          <a:srgbClr val="FFFF00"/>
        </a:solidFill>
        <a:ln w="38100"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ctr"/>
          <a:r>
            <a:rPr kumimoji="1" lang="en-US" altLang="ja-JP" sz="1400" b="1" kern="1200">
              <a:solidFill>
                <a:srgbClr val="FF0000"/>
              </a:solidFill>
              <a:latin typeface="+mn-ea"/>
              <a:ea typeface="+mn-ea"/>
            </a:rPr>
            <a:t>1</a:t>
          </a:r>
          <a:endParaRPr kumimoji="1" lang="ja-JP" altLang="en-US" sz="1400" b="1" kern="1200">
            <a:solidFill>
              <a:srgbClr val="FF0000"/>
            </a:solidFill>
            <a:latin typeface="+mn-ea"/>
            <a:ea typeface="+mn-ea"/>
          </a:endParaRPr>
        </a:p>
      </xdr:txBody>
    </xdr:sp>
    <xdr:clientData/>
  </xdr:twoCellAnchor>
  <xdr:oneCellAnchor>
    <xdr:from>
      <xdr:col>47</xdr:col>
      <xdr:colOff>28573</xdr:colOff>
      <xdr:row>14</xdr:row>
      <xdr:rowOff>209551</xdr:rowOff>
    </xdr:from>
    <xdr:ext cx="2076451" cy="767018"/>
    <xdr:sp macro="" textlink="">
      <xdr:nvSpPr>
        <xdr:cNvPr id="7" name="吹き出し: 角を丸めた四角形 6">
          <a:extLst>
            <a:ext uri="{FF2B5EF4-FFF2-40B4-BE49-F238E27FC236}">
              <a16:creationId xmlns:a16="http://schemas.microsoft.com/office/drawing/2014/main" id="{27D5C735-813E-880C-D47E-8693CE4B74A6}"/>
            </a:ext>
          </a:extLst>
        </xdr:cNvPr>
        <xdr:cNvSpPr/>
      </xdr:nvSpPr>
      <xdr:spPr>
        <a:xfrm>
          <a:off x="13757273" y="4832351"/>
          <a:ext cx="2076451" cy="767018"/>
        </a:xfrm>
        <a:prstGeom prst="wedgeRoundRectCallout">
          <a:avLst>
            <a:gd name="adj1" fmla="val -44687"/>
            <a:gd name="adj2" fmla="val 68709"/>
            <a:gd name="adj3" fmla="val 16667"/>
          </a:avLst>
        </a:prstGeom>
        <a:solidFill>
          <a:srgbClr val="FFFF00">
            <a:alpha val="90000"/>
          </a:srgbClr>
        </a:solidFill>
        <a:ln w="38100"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>
          <a:spAutoFit/>
        </a:bodyPr>
        <a:lstStyle/>
        <a:p>
          <a:pPr algn="l"/>
          <a:r>
            <a:rPr kumimoji="1" lang="en-US" altLang="ja-JP" sz="1400" b="1" kern="1200">
              <a:solidFill>
                <a:srgbClr val="FF0000"/>
              </a:solidFill>
              <a:latin typeface="+mn-ea"/>
              <a:ea typeface="+mn-ea"/>
            </a:rPr>
            <a:t>1.  </a:t>
          </a:r>
          <a:r>
            <a:rPr kumimoji="1" lang="ja-JP" altLang="en-US" sz="1400" b="1" kern="1200">
              <a:solidFill>
                <a:srgbClr val="FF0000"/>
              </a:solidFill>
              <a:latin typeface="+mn-ea"/>
              <a:ea typeface="+mn-ea"/>
            </a:rPr>
            <a:t>①の赤枠内に</a:t>
          </a:r>
          <a:endParaRPr kumimoji="1" lang="en-US" altLang="ja-JP" sz="1400" b="1" kern="1200">
            <a:solidFill>
              <a:srgbClr val="FF0000"/>
            </a:solidFill>
            <a:latin typeface="+mn-ea"/>
            <a:ea typeface="+mn-ea"/>
          </a:endParaRPr>
        </a:p>
        <a:p>
          <a:pPr algn="l"/>
          <a:r>
            <a:rPr kumimoji="1" lang="ja-JP" altLang="en-US" sz="1400" b="1" kern="1200">
              <a:solidFill>
                <a:srgbClr val="FF0000"/>
              </a:solidFill>
              <a:latin typeface="+mn-ea"/>
              <a:ea typeface="+mn-ea"/>
            </a:rPr>
            <a:t>     入力してください。</a:t>
          </a:r>
          <a:endParaRPr kumimoji="1" lang="en-US" altLang="ja-JP" sz="1400" b="1" kern="1200">
            <a:solidFill>
              <a:srgbClr val="FF000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59</xdr:col>
      <xdr:colOff>142873</xdr:colOff>
      <xdr:row>7</xdr:row>
      <xdr:rowOff>457201</xdr:rowOff>
    </xdr:from>
    <xdr:ext cx="2686052" cy="767018"/>
    <xdr:sp macro="" textlink="">
      <xdr:nvSpPr>
        <xdr:cNvPr id="9" name="吹き出し: 角を丸めた四角形 8">
          <a:extLst>
            <a:ext uri="{FF2B5EF4-FFF2-40B4-BE49-F238E27FC236}">
              <a16:creationId xmlns:a16="http://schemas.microsoft.com/office/drawing/2014/main" id="{17F24133-9D57-4129-B8C7-C59B18F6C688}"/>
            </a:ext>
          </a:extLst>
        </xdr:cNvPr>
        <xdr:cNvSpPr/>
      </xdr:nvSpPr>
      <xdr:spPr>
        <a:xfrm>
          <a:off x="17002123" y="2886076"/>
          <a:ext cx="2686052" cy="767018"/>
        </a:xfrm>
        <a:prstGeom prst="wedgeRoundRectCallout">
          <a:avLst>
            <a:gd name="adj1" fmla="val -60549"/>
            <a:gd name="adj2" fmla="val -113839"/>
            <a:gd name="adj3" fmla="val 16667"/>
          </a:avLst>
        </a:prstGeom>
        <a:solidFill>
          <a:srgbClr val="FFFF00">
            <a:alpha val="90000"/>
          </a:srgbClr>
        </a:solidFill>
        <a:ln w="38100"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>
          <a:spAutoFit/>
        </a:bodyPr>
        <a:lstStyle/>
        <a:p>
          <a:pPr algn="l"/>
          <a:r>
            <a:rPr kumimoji="1" lang="en-US" altLang="ja-JP" sz="1400" b="1" kern="1200">
              <a:solidFill>
                <a:srgbClr val="FF0000"/>
              </a:solidFill>
              <a:latin typeface="+mn-ea"/>
              <a:ea typeface="+mn-ea"/>
            </a:rPr>
            <a:t>2.  </a:t>
          </a:r>
          <a:r>
            <a:rPr kumimoji="1" lang="ja-JP" altLang="en-US" sz="1400" b="1" kern="1200">
              <a:solidFill>
                <a:srgbClr val="FF0000"/>
              </a:solidFill>
              <a:latin typeface="+mn-ea"/>
              <a:ea typeface="+mn-ea"/>
            </a:rPr>
            <a:t>①に入力することにより</a:t>
          </a:r>
          <a:endParaRPr kumimoji="1" lang="en-US" altLang="ja-JP" sz="1400" b="1" kern="1200">
            <a:solidFill>
              <a:srgbClr val="FF0000"/>
            </a:solidFill>
            <a:latin typeface="+mn-ea"/>
            <a:ea typeface="+mn-ea"/>
          </a:endParaRPr>
        </a:p>
        <a:p>
          <a:pPr algn="l"/>
          <a:r>
            <a:rPr kumimoji="1" lang="ja-JP" altLang="en-US" sz="1400" b="1" kern="1200">
              <a:solidFill>
                <a:srgbClr val="FF0000"/>
              </a:solidFill>
              <a:latin typeface="+mn-ea"/>
              <a:ea typeface="+mn-ea"/>
            </a:rPr>
            <a:t>     自動反映されます。</a:t>
          </a:r>
          <a:endParaRPr kumimoji="1" lang="en-US" altLang="ja-JP" sz="1400" b="1" kern="1200">
            <a:solidFill>
              <a:srgbClr val="FF0000"/>
            </a:solidFill>
            <a:latin typeface="+mn-ea"/>
            <a:ea typeface="+mn-ea"/>
          </a:endParaRPr>
        </a:p>
      </xdr:txBody>
    </xdr:sp>
    <xdr:clientData/>
  </xdr:oneCellAnchor>
  <xdr:twoCellAnchor>
    <xdr:from>
      <xdr:col>57</xdr:col>
      <xdr:colOff>1</xdr:colOff>
      <xdr:row>7</xdr:row>
      <xdr:rowOff>0</xdr:rowOff>
    </xdr:from>
    <xdr:to>
      <xdr:col>61</xdr:col>
      <xdr:colOff>146050</xdr:colOff>
      <xdr:row>40</xdr:row>
      <xdr:rowOff>0</xdr:rowOff>
    </xdr:to>
    <xdr:cxnSp macro="">
      <xdr:nvCxnSpPr>
        <xdr:cNvPr id="13" name="直線矢印コネクタ 12">
          <a:extLst>
            <a:ext uri="{FF2B5EF4-FFF2-40B4-BE49-F238E27FC236}">
              <a16:creationId xmlns:a16="http://schemas.microsoft.com/office/drawing/2014/main" id="{06B64BFF-75EE-6600-392A-5E6B6523042D}"/>
            </a:ext>
          </a:extLst>
        </xdr:cNvPr>
        <xdr:cNvCxnSpPr>
          <a:stCxn id="5" idx="0"/>
          <a:endCxn id="8" idx="2"/>
        </xdr:cNvCxnSpPr>
      </xdr:nvCxnSpPr>
      <xdr:spPr>
        <a:xfrm flipH="1" flipV="1">
          <a:off x="16649701" y="2451100"/>
          <a:ext cx="1314449" cy="9893300"/>
        </a:xfrm>
        <a:prstGeom prst="straightConnector1">
          <a:avLst/>
        </a:prstGeom>
        <a:ln w="57150">
          <a:solidFill>
            <a:schemeClr val="accent6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absolute">
    <xdr:from>
      <xdr:col>48</xdr:col>
      <xdr:colOff>0</xdr:colOff>
      <xdr:row>0</xdr:row>
      <xdr:rowOff>0</xdr:rowOff>
    </xdr:from>
    <xdr:to>
      <xdr:col>61</xdr:col>
      <xdr:colOff>0</xdr:colOff>
      <xdr:row>1</xdr:row>
      <xdr:rowOff>0</xdr:rowOff>
    </xdr:to>
    <xdr:sp macro="" textlink="">
      <xdr:nvSpPr>
        <xdr:cNvPr id="31" name="テキスト ボックス 30">
          <a:extLst>
            <a:ext uri="{FF2B5EF4-FFF2-40B4-BE49-F238E27FC236}">
              <a16:creationId xmlns:a16="http://schemas.microsoft.com/office/drawing/2014/main" id="{6D35C088-4710-F8C7-68B2-413DDA7B81EF}"/>
            </a:ext>
          </a:extLst>
        </xdr:cNvPr>
        <xdr:cNvSpPr txBox="1"/>
      </xdr:nvSpPr>
      <xdr:spPr>
        <a:xfrm>
          <a:off x="13716000" y="0"/>
          <a:ext cx="3714750" cy="285750"/>
        </a:xfrm>
        <a:prstGeom prst="rect">
          <a:avLst/>
        </a:prstGeom>
        <a:solidFill>
          <a:srgbClr val="FFFF00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ctr"/>
        <a:lstStyle/>
        <a:p>
          <a:pPr algn="ctr"/>
          <a:r>
            <a:rPr kumimoji="1" lang="ja-JP" altLang="en-US" sz="1600" b="1" kern="1200">
              <a:solidFill>
                <a:srgbClr val="FF0000"/>
              </a:solidFill>
            </a:rPr>
            <a:t>二酸化炭素排出量の自動反映について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59403-BCCE-4CD2-AA41-DB4511853412}">
  <sheetPr>
    <pageSetUpPr fitToPage="1"/>
  </sheetPr>
  <dimension ref="A1:AI55"/>
  <sheetViews>
    <sheetView showGridLines="0" tabSelected="1" view="pageBreakPreview" zoomScale="75" zoomScaleNormal="70" zoomScaleSheetLayoutView="75" workbookViewId="0">
      <selection activeCell="I2" sqref="I2"/>
    </sheetView>
  </sheetViews>
  <sheetFormatPr defaultColWidth="3.75" defaultRowHeight="22.5" customHeight="1" x14ac:dyDescent="0.4"/>
  <cols>
    <col min="1" max="16384" width="3.75" style="2"/>
  </cols>
  <sheetData>
    <row r="1" spans="1:35" ht="22.5" customHeight="1" x14ac:dyDescent="0.4">
      <c r="A1" s="68" t="s">
        <v>0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  <c r="X1" s="68"/>
      <c r="Y1" s="68"/>
      <c r="Z1" s="68"/>
      <c r="AA1" s="68"/>
      <c r="AB1" s="68"/>
      <c r="AC1" s="68"/>
      <c r="AD1" s="68"/>
      <c r="AE1" s="68"/>
      <c r="AF1" s="68"/>
      <c r="AG1" s="68"/>
      <c r="AH1" s="68"/>
      <c r="AI1" s="68"/>
    </row>
    <row r="2" spans="1:35" ht="22.5" customHeight="1" x14ac:dyDescent="0.4">
      <c r="A2" s="19" t="s">
        <v>1</v>
      </c>
      <c r="B2" s="19"/>
      <c r="C2" s="19"/>
      <c r="D2" s="19"/>
      <c r="E2" s="19"/>
      <c r="F2" s="19"/>
      <c r="G2" s="4" t="s">
        <v>85</v>
      </c>
      <c r="H2" s="4" t="s">
        <v>86</v>
      </c>
      <c r="I2" s="4"/>
      <c r="J2" s="4" t="s">
        <v>2</v>
      </c>
      <c r="K2" s="4"/>
      <c r="L2" s="4" t="s">
        <v>3</v>
      </c>
      <c r="M2" s="69" t="s">
        <v>91</v>
      </c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  <c r="AE2" s="69"/>
      <c r="AF2" s="69"/>
      <c r="AG2" s="69"/>
      <c r="AH2" s="69"/>
      <c r="AI2" s="69"/>
    </row>
    <row r="3" spans="1:35" ht="11.25" customHeight="1" x14ac:dyDescent="0.4">
      <c r="A3" s="7"/>
      <c r="B3" s="7"/>
      <c r="C3" s="7"/>
      <c r="D3" s="7"/>
      <c r="E3" s="7"/>
      <c r="F3" s="7"/>
      <c r="G3" s="4"/>
      <c r="H3" s="4"/>
      <c r="I3" s="4"/>
      <c r="J3" s="4"/>
      <c r="K3" s="4"/>
      <c r="L3" s="4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</row>
    <row r="4" spans="1:35" ht="45" customHeight="1" x14ac:dyDescent="0.4">
      <c r="A4" s="20" t="s">
        <v>8</v>
      </c>
      <c r="B4" s="21"/>
      <c r="C4" s="21"/>
      <c r="D4" s="21"/>
      <c r="E4" s="21"/>
      <c r="F4" s="22"/>
      <c r="G4" s="15" t="s">
        <v>5</v>
      </c>
      <c r="H4" s="16"/>
      <c r="I4" s="16"/>
      <c r="J4" s="16"/>
      <c r="K4" s="16"/>
      <c r="L4" s="17"/>
      <c r="M4" s="15" t="s">
        <v>4</v>
      </c>
      <c r="N4" s="16"/>
      <c r="O4" s="16"/>
      <c r="P4" s="16"/>
      <c r="Q4" s="16"/>
      <c r="R4" s="17"/>
      <c r="S4" s="15" t="s">
        <v>6</v>
      </c>
      <c r="T4" s="16"/>
      <c r="U4" s="16"/>
      <c r="V4" s="16"/>
      <c r="W4" s="16"/>
      <c r="X4" s="17"/>
      <c r="Y4" s="15" t="s">
        <v>7</v>
      </c>
      <c r="Z4" s="16"/>
      <c r="AA4" s="16"/>
      <c r="AB4" s="16"/>
      <c r="AC4" s="16"/>
      <c r="AD4" s="17"/>
    </row>
    <row r="5" spans="1:35" ht="22.5" customHeight="1" x14ac:dyDescent="0.4">
      <c r="A5" s="23" t="s">
        <v>9</v>
      </c>
      <c r="B5" s="24"/>
      <c r="C5" s="24"/>
      <c r="D5" s="24"/>
      <c r="E5" s="24"/>
      <c r="F5" s="25"/>
      <c r="G5" s="8" t="s">
        <v>85</v>
      </c>
      <c r="H5" s="9" t="s">
        <v>86</v>
      </c>
      <c r="I5" s="9"/>
      <c r="J5" s="9" t="s">
        <v>2</v>
      </c>
      <c r="K5" s="9"/>
      <c r="L5" s="11" t="s">
        <v>3</v>
      </c>
      <c r="M5" s="8" t="s">
        <v>85</v>
      </c>
      <c r="N5" s="9" t="s">
        <v>86</v>
      </c>
      <c r="O5" s="9"/>
      <c r="P5" s="9" t="s">
        <v>2</v>
      </c>
      <c r="Q5" s="9"/>
      <c r="R5" s="11" t="s">
        <v>3</v>
      </c>
      <c r="S5" s="8" t="s">
        <v>85</v>
      </c>
      <c r="T5" s="9" t="s">
        <v>86</v>
      </c>
      <c r="U5" s="9" t="str">
        <f>IF(COUNT(I2),I2+1,"")</f>
        <v/>
      </c>
      <c r="V5" s="9" t="s">
        <v>2</v>
      </c>
      <c r="W5" s="9" t="str">
        <f>IF(COUNT(K2),K2,"")</f>
        <v/>
      </c>
      <c r="X5" s="11" t="s">
        <v>3</v>
      </c>
      <c r="Y5" s="8" t="s">
        <v>85</v>
      </c>
      <c r="Z5" s="9" t="s">
        <v>86</v>
      </c>
      <c r="AA5" s="9" t="str">
        <f>IF(COUNT(I2),I2+2,"")</f>
        <v/>
      </c>
      <c r="AB5" s="9" t="s">
        <v>2</v>
      </c>
      <c r="AC5" s="9" t="str">
        <f>IF(COUNT(K2),K2,"")</f>
        <v/>
      </c>
      <c r="AD5" s="11" t="s">
        <v>3</v>
      </c>
    </row>
    <row r="6" spans="1:35" ht="22.5" customHeight="1" x14ac:dyDescent="0.4">
      <c r="A6" s="26"/>
      <c r="B6" s="27"/>
      <c r="C6" s="27"/>
      <c r="D6" s="27"/>
      <c r="E6" s="27"/>
      <c r="F6" s="28"/>
      <c r="G6" s="18" t="s">
        <v>87</v>
      </c>
      <c r="H6" s="18"/>
      <c r="I6" s="18"/>
      <c r="J6" s="18"/>
      <c r="K6" s="18"/>
      <c r="L6" s="18"/>
      <c r="M6" s="18" t="s">
        <v>88</v>
      </c>
      <c r="N6" s="18"/>
      <c r="O6" s="18"/>
      <c r="P6" s="18"/>
      <c r="Q6" s="18"/>
      <c r="R6" s="18"/>
      <c r="S6" s="18" t="s">
        <v>89</v>
      </c>
      <c r="T6" s="18"/>
      <c r="U6" s="18"/>
      <c r="V6" s="18"/>
      <c r="W6" s="18"/>
      <c r="X6" s="18"/>
      <c r="Y6" s="18" t="s">
        <v>90</v>
      </c>
      <c r="Z6" s="18"/>
      <c r="AA6" s="18"/>
      <c r="AB6" s="18"/>
      <c r="AC6" s="18"/>
      <c r="AD6" s="18"/>
    </row>
    <row r="7" spans="1:35" ht="45" customHeight="1" thickBot="1" x14ac:dyDescent="0.45">
      <c r="A7" s="30" t="s">
        <v>10</v>
      </c>
      <c r="B7" s="31"/>
      <c r="C7" s="31"/>
      <c r="D7" s="31"/>
      <c r="E7" s="31"/>
      <c r="F7" s="31"/>
      <c r="G7" s="41"/>
      <c r="H7" s="41"/>
      <c r="I7" s="41"/>
      <c r="J7" s="41"/>
      <c r="K7" s="41"/>
      <c r="L7" s="41"/>
      <c r="M7" s="40">
        <f>V41</f>
        <v>0</v>
      </c>
      <c r="N7" s="41"/>
      <c r="O7" s="41"/>
      <c r="P7" s="41"/>
      <c r="Q7" s="41"/>
      <c r="R7" s="41"/>
      <c r="S7" s="40">
        <f>Y41</f>
        <v>0</v>
      </c>
      <c r="T7" s="41"/>
      <c r="U7" s="41"/>
      <c r="V7" s="41"/>
      <c r="W7" s="41"/>
      <c r="X7" s="41"/>
      <c r="Y7" s="40">
        <f>AB41</f>
        <v>0</v>
      </c>
      <c r="Z7" s="41"/>
      <c r="AA7" s="41"/>
      <c r="AB7" s="41"/>
      <c r="AC7" s="41"/>
      <c r="AD7" s="41"/>
    </row>
    <row r="8" spans="1:35" ht="45" customHeight="1" thickBot="1" x14ac:dyDescent="0.45">
      <c r="A8" s="32" t="s">
        <v>11</v>
      </c>
      <c r="B8" s="33"/>
      <c r="C8" s="33"/>
      <c r="D8" s="33"/>
      <c r="E8" s="33"/>
      <c r="F8" s="33"/>
      <c r="G8" s="42"/>
      <c r="H8" s="42"/>
      <c r="I8" s="42"/>
      <c r="J8" s="42"/>
      <c r="K8" s="42"/>
      <c r="L8" s="42"/>
      <c r="M8" s="43">
        <v>1</v>
      </c>
      <c r="N8" s="43"/>
      <c r="O8" s="43"/>
      <c r="P8" s="43"/>
      <c r="Q8" s="43"/>
      <c r="R8" s="43"/>
      <c r="S8" s="43" t="str">
        <f>IFERROR(S7/M7,"")</f>
        <v/>
      </c>
      <c r="T8" s="43"/>
      <c r="U8" s="43"/>
      <c r="V8" s="43"/>
      <c r="W8" s="43"/>
      <c r="X8" s="43"/>
      <c r="Y8" s="43" t="str">
        <f>IFERROR(Y7/M7,"")</f>
        <v/>
      </c>
      <c r="Z8" s="43"/>
      <c r="AA8" s="43"/>
      <c r="AB8" s="43"/>
      <c r="AC8" s="43"/>
      <c r="AD8" s="44"/>
    </row>
    <row r="9" spans="1:35" ht="22.5" customHeight="1" x14ac:dyDescent="0.4">
      <c r="A9" s="4" t="s">
        <v>81</v>
      </c>
      <c r="B9" s="70" t="s">
        <v>82</v>
      </c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  <c r="AI9" s="70"/>
    </row>
    <row r="10" spans="1:35" ht="22.5" customHeight="1" x14ac:dyDescent="0.4">
      <c r="A10" s="4" t="s">
        <v>83</v>
      </c>
      <c r="B10" s="70" t="s">
        <v>84</v>
      </c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</row>
    <row r="11" spans="1:35" ht="11.25" customHeight="1" x14ac:dyDescent="0.4">
      <c r="A11" s="1"/>
    </row>
    <row r="12" spans="1:35" ht="22.5" customHeight="1" x14ac:dyDescent="0.4">
      <c r="A12" s="63" t="s">
        <v>92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3"/>
    </row>
    <row r="13" spans="1:35" ht="22.5" customHeight="1" x14ac:dyDescent="0.4">
      <c r="A13" s="14" t="s">
        <v>93</v>
      </c>
      <c r="B13" s="13" t="s">
        <v>94</v>
      </c>
    </row>
    <row r="14" spans="1:35" ht="22.5" customHeight="1" x14ac:dyDescent="0.4">
      <c r="A14" s="14" t="s">
        <v>93</v>
      </c>
      <c r="B14" s="13" t="s">
        <v>95</v>
      </c>
    </row>
    <row r="15" spans="1:35" ht="22.5" customHeight="1" x14ac:dyDescent="0.4">
      <c r="A15" s="13"/>
      <c r="B15" s="13" t="s">
        <v>96</v>
      </c>
    </row>
    <row r="16" spans="1:35" ht="22.5" customHeight="1" x14ac:dyDescent="0.4">
      <c r="A16" s="29" t="s">
        <v>13</v>
      </c>
      <c r="B16" s="29"/>
      <c r="C16" s="29"/>
      <c r="D16" s="29"/>
      <c r="E16" s="29"/>
      <c r="F16" s="29"/>
      <c r="G16" s="29" t="s">
        <v>4</v>
      </c>
      <c r="H16" s="29"/>
      <c r="I16" s="29"/>
      <c r="J16" s="29"/>
      <c r="K16" s="29"/>
      <c r="L16" s="29"/>
      <c r="M16" s="29"/>
      <c r="N16" s="29"/>
      <c r="O16" s="29" t="s">
        <v>12</v>
      </c>
      <c r="P16" s="29"/>
      <c r="Q16" s="29"/>
      <c r="R16" s="29"/>
      <c r="S16" s="29"/>
      <c r="T16" s="29"/>
      <c r="U16" s="29"/>
      <c r="V16" s="29"/>
      <c r="W16" s="29" t="s">
        <v>7</v>
      </c>
      <c r="X16" s="29"/>
      <c r="Y16" s="29"/>
      <c r="Z16" s="29"/>
      <c r="AA16" s="29"/>
      <c r="AB16" s="29"/>
      <c r="AC16" s="29"/>
      <c r="AD16" s="29"/>
    </row>
    <row r="17" spans="1:35" ht="22.5" customHeight="1" x14ac:dyDescent="0.4">
      <c r="A17" s="29"/>
      <c r="B17" s="29"/>
      <c r="C17" s="29"/>
      <c r="D17" s="29"/>
      <c r="E17" s="29"/>
      <c r="F17" s="29"/>
      <c r="G17" s="8"/>
      <c r="H17" s="12" t="s">
        <v>85</v>
      </c>
      <c r="I17" s="12" t="s">
        <v>86</v>
      </c>
      <c r="J17" s="9" t="str">
        <f>IF(COUNT(O5),O5,"＿")</f>
        <v>＿</v>
      </c>
      <c r="K17" s="5" t="s">
        <v>2</v>
      </c>
      <c r="L17" s="5" t="str">
        <f>IF(COUNT(Q5),Q5,"＿")</f>
        <v>＿</v>
      </c>
      <c r="M17" s="5" t="s">
        <v>3</v>
      </c>
      <c r="N17" s="6"/>
      <c r="O17" s="8"/>
      <c r="P17" s="9" t="s">
        <v>85</v>
      </c>
      <c r="Q17" s="9" t="s">
        <v>86</v>
      </c>
      <c r="R17" s="9" t="str">
        <f>IF(COUNT(U5),U5,"＿")</f>
        <v>＿</v>
      </c>
      <c r="S17" s="5" t="s">
        <v>2</v>
      </c>
      <c r="T17" s="5" t="str">
        <f>IF(COUNT(W5),W5,"＿")</f>
        <v>＿</v>
      </c>
      <c r="U17" s="5" t="s">
        <v>3</v>
      </c>
      <c r="V17" s="6"/>
      <c r="W17" s="8"/>
      <c r="X17" s="9" t="s">
        <v>85</v>
      </c>
      <c r="Y17" s="9" t="s">
        <v>86</v>
      </c>
      <c r="Z17" s="9" t="str">
        <f>IF(COUNT(AA5),AA5,"＿")</f>
        <v>＿</v>
      </c>
      <c r="AA17" s="5" t="s">
        <v>2</v>
      </c>
      <c r="AB17" s="5" t="str">
        <f>IF(COUNT(AC5),AC5,"＿")</f>
        <v>＿</v>
      </c>
      <c r="AC17" s="5" t="s">
        <v>3</v>
      </c>
      <c r="AD17" s="6"/>
    </row>
    <row r="18" spans="1:35" ht="45" customHeight="1" thickBot="1" x14ac:dyDescent="0.45">
      <c r="A18" s="29"/>
      <c r="B18" s="29"/>
      <c r="C18" s="29"/>
      <c r="D18" s="29"/>
      <c r="E18" s="29"/>
      <c r="F18" s="29"/>
      <c r="G18" s="45" t="s">
        <v>74</v>
      </c>
      <c r="H18" s="46"/>
      <c r="I18" s="46"/>
      <c r="J18" s="46"/>
      <c r="K18" s="47" t="s">
        <v>75</v>
      </c>
      <c r="L18" s="48"/>
      <c r="M18" s="48"/>
      <c r="N18" s="48"/>
      <c r="O18" s="45" t="s">
        <v>76</v>
      </c>
      <c r="P18" s="46"/>
      <c r="Q18" s="46"/>
      <c r="R18" s="46"/>
      <c r="S18" s="47" t="s">
        <v>75</v>
      </c>
      <c r="T18" s="48"/>
      <c r="U18" s="48"/>
      <c r="V18" s="48"/>
      <c r="W18" s="45" t="s">
        <v>77</v>
      </c>
      <c r="X18" s="46"/>
      <c r="Y18" s="46"/>
      <c r="Z18" s="46"/>
      <c r="AA18" s="47" t="s">
        <v>75</v>
      </c>
      <c r="AB18" s="48"/>
      <c r="AC18" s="48"/>
      <c r="AD18" s="48"/>
    </row>
    <row r="19" spans="1:35" ht="22.5" customHeight="1" thickTop="1" x14ac:dyDescent="0.4">
      <c r="A19" s="49" t="s">
        <v>14</v>
      </c>
      <c r="B19" s="49"/>
      <c r="C19" s="49"/>
      <c r="D19" s="49"/>
      <c r="E19" s="49" t="s">
        <v>21</v>
      </c>
      <c r="F19" s="50"/>
      <c r="G19" s="36"/>
      <c r="H19" s="37"/>
      <c r="I19" s="37"/>
      <c r="J19" s="38"/>
      <c r="K19" s="34"/>
      <c r="L19" s="35"/>
      <c r="M19" s="35"/>
      <c r="N19" s="39"/>
      <c r="O19" s="36"/>
      <c r="P19" s="37"/>
      <c r="Q19" s="37"/>
      <c r="R19" s="38"/>
      <c r="S19" s="34"/>
      <c r="T19" s="35"/>
      <c r="U19" s="35"/>
      <c r="V19" s="39"/>
      <c r="W19" s="36"/>
      <c r="X19" s="37"/>
      <c r="Y19" s="37"/>
      <c r="Z19" s="38"/>
      <c r="AA19" s="34"/>
      <c r="AB19" s="35"/>
      <c r="AC19" s="35"/>
      <c r="AD19" s="35"/>
    </row>
    <row r="20" spans="1:35" ht="22.5" customHeight="1" x14ac:dyDescent="0.4">
      <c r="A20" s="49" t="s">
        <v>15</v>
      </c>
      <c r="B20" s="49"/>
      <c r="C20" s="49"/>
      <c r="D20" s="49"/>
      <c r="E20" s="49" t="s">
        <v>22</v>
      </c>
      <c r="F20" s="50"/>
      <c r="G20" s="52"/>
      <c r="H20" s="53"/>
      <c r="I20" s="53"/>
      <c r="J20" s="54"/>
      <c r="K20" s="51">
        <f>G20*(1/458)</f>
        <v>0</v>
      </c>
      <c r="L20" s="49"/>
      <c r="M20" s="49"/>
      <c r="N20" s="50"/>
      <c r="O20" s="52"/>
      <c r="P20" s="53"/>
      <c r="Q20" s="53"/>
      <c r="R20" s="54"/>
      <c r="S20" s="51">
        <f>O20*(1/458)</f>
        <v>0</v>
      </c>
      <c r="T20" s="49"/>
      <c r="U20" s="49"/>
      <c r="V20" s="50"/>
      <c r="W20" s="52"/>
      <c r="X20" s="53"/>
      <c r="Y20" s="53"/>
      <c r="Z20" s="54"/>
      <c r="AA20" s="51">
        <f>W20*(1/458)</f>
        <v>0</v>
      </c>
      <c r="AB20" s="49"/>
      <c r="AC20" s="49"/>
      <c r="AD20" s="49"/>
    </row>
    <row r="21" spans="1:35" ht="22.5" customHeight="1" x14ac:dyDescent="0.4">
      <c r="A21" s="49" t="s">
        <v>16</v>
      </c>
      <c r="B21" s="49"/>
      <c r="C21" s="49"/>
      <c r="D21" s="49"/>
      <c r="E21" s="49" t="s">
        <v>22</v>
      </c>
      <c r="F21" s="50"/>
      <c r="G21" s="52"/>
      <c r="H21" s="53"/>
      <c r="I21" s="53"/>
      <c r="J21" s="54"/>
      <c r="K21" s="51">
        <f>G21*0.96665/1000</f>
        <v>0</v>
      </c>
      <c r="L21" s="49"/>
      <c r="M21" s="49"/>
      <c r="N21" s="50"/>
      <c r="O21" s="52"/>
      <c r="P21" s="53"/>
      <c r="Q21" s="53"/>
      <c r="R21" s="54"/>
      <c r="S21" s="51">
        <f>O21*0.96665/1000</f>
        <v>0</v>
      </c>
      <c r="T21" s="49"/>
      <c r="U21" s="49"/>
      <c r="V21" s="50"/>
      <c r="W21" s="52"/>
      <c r="X21" s="53"/>
      <c r="Y21" s="53"/>
      <c r="Z21" s="54"/>
      <c r="AA21" s="51">
        <f>W21*0.96665/1000</f>
        <v>0</v>
      </c>
      <c r="AB21" s="49"/>
      <c r="AC21" s="49"/>
      <c r="AD21" s="49"/>
    </row>
    <row r="22" spans="1:35" ht="22.5" customHeight="1" x14ac:dyDescent="0.4">
      <c r="A22" s="49" t="s">
        <v>17</v>
      </c>
      <c r="B22" s="49"/>
      <c r="C22" s="49"/>
      <c r="D22" s="49"/>
      <c r="E22" s="49" t="s">
        <v>23</v>
      </c>
      <c r="F22" s="50"/>
      <c r="G22" s="52"/>
      <c r="H22" s="53"/>
      <c r="I22" s="53"/>
      <c r="J22" s="54"/>
      <c r="K22" s="34"/>
      <c r="L22" s="35"/>
      <c r="M22" s="35"/>
      <c r="N22" s="39"/>
      <c r="O22" s="52"/>
      <c r="P22" s="53"/>
      <c r="Q22" s="53"/>
      <c r="R22" s="54"/>
      <c r="S22" s="34"/>
      <c r="T22" s="35"/>
      <c r="U22" s="35"/>
      <c r="V22" s="39"/>
      <c r="W22" s="52"/>
      <c r="X22" s="53"/>
      <c r="Y22" s="53"/>
      <c r="Z22" s="54"/>
      <c r="AA22" s="34"/>
      <c r="AB22" s="35"/>
      <c r="AC22" s="35"/>
      <c r="AD22" s="35"/>
    </row>
    <row r="23" spans="1:35" ht="22.5" customHeight="1" x14ac:dyDescent="0.4">
      <c r="A23" s="49" t="s">
        <v>18</v>
      </c>
      <c r="B23" s="49"/>
      <c r="C23" s="49"/>
      <c r="D23" s="49"/>
      <c r="E23" s="49" t="s">
        <v>23</v>
      </c>
      <c r="F23" s="50"/>
      <c r="G23" s="52"/>
      <c r="H23" s="53"/>
      <c r="I23" s="53"/>
      <c r="J23" s="54"/>
      <c r="K23" s="34"/>
      <c r="L23" s="35"/>
      <c r="M23" s="35"/>
      <c r="N23" s="39"/>
      <c r="O23" s="52"/>
      <c r="P23" s="53"/>
      <c r="Q23" s="53"/>
      <c r="R23" s="54"/>
      <c r="S23" s="34"/>
      <c r="T23" s="35"/>
      <c r="U23" s="35"/>
      <c r="V23" s="39"/>
      <c r="W23" s="52"/>
      <c r="X23" s="53"/>
      <c r="Y23" s="53"/>
      <c r="Z23" s="54"/>
      <c r="AA23" s="34"/>
      <c r="AB23" s="35"/>
      <c r="AC23" s="35"/>
      <c r="AD23" s="35"/>
    </row>
    <row r="24" spans="1:35" ht="22.5" customHeight="1" x14ac:dyDescent="0.4">
      <c r="A24" s="49" t="s">
        <v>19</v>
      </c>
      <c r="B24" s="49"/>
      <c r="C24" s="49"/>
      <c r="D24" s="49"/>
      <c r="E24" s="49" t="s">
        <v>23</v>
      </c>
      <c r="F24" s="50"/>
      <c r="G24" s="52"/>
      <c r="H24" s="53"/>
      <c r="I24" s="53"/>
      <c r="J24" s="54"/>
      <c r="K24" s="34"/>
      <c r="L24" s="35"/>
      <c r="M24" s="35"/>
      <c r="N24" s="39"/>
      <c r="O24" s="52"/>
      <c r="P24" s="53"/>
      <c r="Q24" s="53"/>
      <c r="R24" s="54"/>
      <c r="S24" s="34"/>
      <c r="T24" s="35"/>
      <c r="U24" s="35"/>
      <c r="V24" s="39"/>
      <c r="W24" s="52"/>
      <c r="X24" s="53"/>
      <c r="Y24" s="53"/>
      <c r="Z24" s="54"/>
      <c r="AA24" s="34"/>
      <c r="AB24" s="35"/>
      <c r="AC24" s="35"/>
      <c r="AD24" s="35"/>
    </row>
    <row r="25" spans="1:35" ht="22.5" customHeight="1" thickBot="1" x14ac:dyDescent="0.45">
      <c r="A25" s="49" t="s">
        <v>20</v>
      </c>
      <c r="B25" s="49"/>
      <c r="C25" s="49"/>
      <c r="D25" s="49"/>
      <c r="E25" s="49" t="s">
        <v>23</v>
      </c>
      <c r="F25" s="50"/>
      <c r="G25" s="55"/>
      <c r="H25" s="56"/>
      <c r="I25" s="56"/>
      <c r="J25" s="57"/>
      <c r="K25" s="34"/>
      <c r="L25" s="35"/>
      <c r="M25" s="35"/>
      <c r="N25" s="39"/>
      <c r="O25" s="55"/>
      <c r="P25" s="56"/>
      <c r="Q25" s="56"/>
      <c r="R25" s="57"/>
      <c r="S25" s="34"/>
      <c r="T25" s="35"/>
      <c r="U25" s="35"/>
      <c r="V25" s="39"/>
      <c r="W25" s="55"/>
      <c r="X25" s="56"/>
      <c r="Y25" s="56"/>
      <c r="Z25" s="57"/>
      <c r="AA25" s="34"/>
      <c r="AB25" s="35"/>
      <c r="AC25" s="35"/>
      <c r="AD25" s="35"/>
    </row>
    <row r="26" spans="1:35" ht="22.5" customHeight="1" thickTop="1" x14ac:dyDescent="0.4">
      <c r="A26" s="4" t="s">
        <v>78</v>
      </c>
      <c r="B26" s="70" t="s">
        <v>79</v>
      </c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  <c r="AD26" s="70"/>
      <c r="AE26" s="70"/>
      <c r="AF26" s="70"/>
      <c r="AG26" s="70"/>
      <c r="AH26" s="70"/>
      <c r="AI26" s="70"/>
    </row>
    <row r="27" spans="1:35" ht="22.5" customHeight="1" x14ac:dyDescent="0.4">
      <c r="A27" s="1"/>
      <c r="B27" s="1" t="s">
        <v>80</v>
      </c>
    </row>
    <row r="28" spans="1:35" ht="11.25" customHeight="1" x14ac:dyDescent="0.4"/>
    <row r="29" spans="1:35" ht="22.5" customHeight="1" x14ac:dyDescent="0.4">
      <c r="A29" s="63" t="s">
        <v>24</v>
      </c>
      <c r="B29" s="63"/>
      <c r="C29" s="63"/>
      <c r="D29" s="63"/>
      <c r="E29" s="63"/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63"/>
      <c r="AC29" s="63"/>
      <c r="AD29" s="63"/>
      <c r="AE29" s="63"/>
      <c r="AF29" s="63"/>
      <c r="AG29" s="63"/>
      <c r="AH29" s="63"/>
      <c r="AI29" s="63"/>
    </row>
    <row r="30" spans="1:35" ht="22.5" customHeight="1" x14ac:dyDescent="0.4">
      <c r="A30" s="29" t="s">
        <v>13</v>
      </c>
      <c r="B30" s="29"/>
      <c r="C30" s="29"/>
      <c r="D30" s="29"/>
      <c r="E30" s="29"/>
      <c r="F30" s="29"/>
      <c r="G30" s="29" t="s">
        <v>30</v>
      </c>
      <c r="H30" s="29"/>
      <c r="I30" s="29"/>
      <c r="J30" s="29"/>
      <c r="K30" s="29"/>
      <c r="L30" s="29"/>
      <c r="M30" s="29" t="s">
        <v>31</v>
      </c>
      <c r="N30" s="29"/>
      <c r="O30" s="29"/>
      <c r="P30" s="29"/>
      <c r="Q30" s="29"/>
      <c r="R30" s="29"/>
      <c r="S30" s="29" t="s">
        <v>32</v>
      </c>
      <c r="T30" s="29"/>
      <c r="U30" s="29"/>
      <c r="V30" s="29" t="s">
        <v>33</v>
      </c>
      <c r="W30" s="29"/>
      <c r="X30" s="29"/>
      <c r="Y30" s="29"/>
      <c r="Z30" s="29"/>
      <c r="AA30" s="29"/>
      <c r="AB30" s="29"/>
      <c r="AC30" s="29"/>
      <c r="AD30" s="29"/>
    </row>
    <row r="31" spans="1:35" ht="22.5" customHeight="1" x14ac:dyDescent="0.4">
      <c r="A31" s="29"/>
      <c r="B31" s="29"/>
      <c r="C31" s="29"/>
      <c r="D31" s="29"/>
      <c r="E31" s="29"/>
      <c r="F31" s="29"/>
      <c r="G31" s="29" t="s">
        <v>34</v>
      </c>
      <c r="H31" s="29"/>
      <c r="I31" s="29"/>
      <c r="J31" s="29"/>
      <c r="K31" s="29"/>
      <c r="L31" s="29"/>
      <c r="M31" s="29" t="s">
        <v>35</v>
      </c>
      <c r="N31" s="29"/>
      <c r="O31" s="29"/>
      <c r="P31" s="29"/>
      <c r="Q31" s="29"/>
      <c r="R31" s="29"/>
      <c r="S31" s="29" t="s">
        <v>36</v>
      </c>
      <c r="T31" s="29"/>
      <c r="U31" s="29"/>
      <c r="V31" s="49" t="s">
        <v>25</v>
      </c>
      <c r="W31" s="49"/>
      <c r="X31" s="49"/>
      <c r="Y31" s="60" t="s">
        <v>26</v>
      </c>
      <c r="Z31" s="61"/>
      <c r="AA31" s="61"/>
      <c r="AB31" s="60" t="s">
        <v>29</v>
      </c>
      <c r="AC31" s="61"/>
      <c r="AD31" s="61"/>
    </row>
    <row r="32" spans="1:35" ht="22.5" customHeight="1" x14ac:dyDescent="0.4">
      <c r="A32" s="29"/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49"/>
      <c r="W32" s="49"/>
      <c r="X32" s="49"/>
      <c r="Y32" s="59" t="s">
        <v>27</v>
      </c>
      <c r="Z32" s="59"/>
      <c r="AA32" s="59"/>
      <c r="AB32" s="59" t="s">
        <v>28</v>
      </c>
      <c r="AC32" s="59"/>
      <c r="AD32" s="59"/>
    </row>
    <row r="33" spans="1:35" ht="22.5" customHeight="1" x14ac:dyDescent="0.4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58" t="str">
        <f>_xlfn.TEXTJOIN("",TRUE,H17:M17)</f>
        <v>令和＿年＿月</v>
      </c>
      <c r="W33" s="58"/>
      <c r="X33" s="58"/>
      <c r="Y33" s="58" t="str">
        <f>_xlfn.TEXTJOIN("",TRUE,P17:U17)</f>
        <v>令和＿年＿月</v>
      </c>
      <c r="Z33" s="58"/>
      <c r="AA33" s="58"/>
      <c r="AB33" s="58" t="str">
        <f>_xlfn.TEXTJOIN("",TRUE,X17:AC17)</f>
        <v>令和＿年＿月</v>
      </c>
      <c r="AC33" s="58"/>
      <c r="AD33" s="58"/>
    </row>
    <row r="34" spans="1:35" ht="22.5" customHeight="1" x14ac:dyDescent="0.4">
      <c r="A34" s="49" t="s">
        <v>14</v>
      </c>
      <c r="B34" s="49"/>
      <c r="C34" s="49"/>
      <c r="D34" s="49"/>
      <c r="E34" s="49"/>
      <c r="F34" s="49"/>
      <c r="G34" s="35"/>
      <c r="H34" s="35"/>
      <c r="I34" s="35"/>
      <c r="J34" s="35"/>
      <c r="K34" s="35"/>
      <c r="L34" s="35"/>
      <c r="M34" s="49">
        <v>4.6900000000000002E-4</v>
      </c>
      <c r="N34" s="49"/>
      <c r="O34" s="49"/>
      <c r="P34" s="49" t="s">
        <v>40</v>
      </c>
      <c r="Q34" s="49"/>
      <c r="R34" s="49"/>
      <c r="S34" s="35"/>
      <c r="T34" s="35"/>
      <c r="U34" s="35"/>
      <c r="V34" s="64">
        <f>G19*M34</f>
        <v>0</v>
      </c>
      <c r="W34" s="64"/>
      <c r="X34" s="64"/>
      <c r="Y34" s="64">
        <f>O19*M34</f>
        <v>0</v>
      </c>
      <c r="Z34" s="64"/>
      <c r="AA34" s="64"/>
      <c r="AB34" s="64">
        <f>W19*M34</f>
        <v>0</v>
      </c>
      <c r="AC34" s="64"/>
      <c r="AD34" s="64"/>
      <c r="AE34" s="63" t="s">
        <v>43</v>
      </c>
      <c r="AF34" s="63"/>
      <c r="AG34" s="63"/>
      <c r="AH34" s="63"/>
      <c r="AI34" s="63"/>
    </row>
    <row r="35" spans="1:35" ht="22.5" customHeight="1" x14ac:dyDescent="0.4">
      <c r="A35" s="49" t="s">
        <v>15</v>
      </c>
      <c r="B35" s="49"/>
      <c r="C35" s="49"/>
      <c r="D35" s="49"/>
      <c r="E35" s="49"/>
      <c r="F35" s="49"/>
      <c r="G35" s="29">
        <v>50.8</v>
      </c>
      <c r="H35" s="29"/>
      <c r="I35" s="29"/>
      <c r="J35" s="29" t="s">
        <v>37</v>
      </c>
      <c r="K35" s="29"/>
      <c r="L35" s="29"/>
      <c r="M35" s="49">
        <v>1.61E-2</v>
      </c>
      <c r="N35" s="49"/>
      <c r="O35" s="49"/>
      <c r="P35" s="49" t="s">
        <v>41</v>
      </c>
      <c r="Q35" s="49"/>
      <c r="R35" s="49"/>
      <c r="S35" s="50">
        <v>44</v>
      </c>
      <c r="T35" s="67" t="s">
        <v>42</v>
      </c>
      <c r="U35" s="51">
        <v>12</v>
      </c>
      <c r="V35" s="64">
        <f>K20*G35*M35*S35/U35</f>
        <v>0</v>
      </c>
      <c r="W35" s="64"/>
      <c r="X35" s="64"/>
      <c r="Y35" s="64">
        <f>S20*G35*M35*S35/U35</f>
        <v>0</v>
      </c>
      <c r="Z35" s="64"/>
      <c r="AA35" s="64"/>
      <c r="AB35" s="64">
        <f>AA20*G35*M35*S35/U35</f>
        <v>0</v>
      </c>
      <c r="AC35" s="64"/>
      <c r="AD35" s="64"/>
      <c r="AE35" s="63" t="s">
        <v>44</v>
      </c>
      <c r="AF35" s="63"/>
      <c r="AG35" s="63"/>
      <c r="AH35" s="63"/>
      <c r="AI35" s="63"/>
    </row>
    <row r="36" spans="1:35" ht="22.5" customHeight="1" x14ac:dyDescent="0.4">
      <c r="A36" s="49" t="s">
        <v>16</v>
      </c>
      <c r="B36" s="49"/>
      <c r="C36" s="49"/>
      <c r="D36" s="49"/>
      <c r="E36" s="49"/>
      <c r="F36" s="49"/>
      <c r="G36" s="29">
        <v>44.8</v>
      </c>
      <c r="H36" s="29"/>
      <c r="I36" s="29"/>
      <c r="J36" s="29" t="s">
        <v>38</v>
      </c>
      <c r="K36" s="29"/>
      <c r="L36" s="29"/>
      <c r="M36" s="49">
        <v>1.3599999999999999E-2</v>
      </c>
      <c r="N36" s="49"/>
      <c r="O36" s="49"/>
      <c r="P36" s="49" t="s">
        <v>41</v>
      </c>
      <c r="Q36" s="49"/>
      <c r="R36" s="49"/>
      <c r="S36" s="50"/>
      <c r="T36" s="67"/>
      <c r="U36" s="51"/>
      <c r="V36" s="64">
        <f>K21*G36*M36*S35/U35</f>
        <v>0</v>
      </c>
      <c r="W36" s="64"/>
      <c r="X36" s="64"/>
      <c r="Y36" s="64">
        <f>S21*G36*M36*S35/U35</f>
        <v>0</v>
      </c>
      <c r="Z36" s="64"/>
      <c r="AA36" s="64"/>
      <c r="AB36" s="64">
        <f>AA21*G36*M36*S35/U35</f>
        <v>0</v>
      </c>
      <c r="AC36" s="64"/>
      <c r="AD36" s="64"/>
      <c r="AE36" s="63" t="s">
        <v>44</v>
      </c>
      <c r="AF36" s="63"/>
      <c r="AG36" s="63"/>
      <c r="AH36" s="63"/>
      <c r="AI36" s="63"/>
    </row>
    <row r="37" spans="1:35" ht="22.5" customHeight="1" x14ac:dyDescent="0.4">
      <c r="A37" s="49" t="s">
        <v>17</v>
      </c>
      <c r="B37" s="49"/>
      <c r="C37" s="49"/>
      <c r="D37" s="49"/>
      <c r="E37" s="49"/>
      <c r="F37" s="49"/>
      <c r="G37" s="29">
        <v>39.1</v>
      </c>
      <c r="H37" s="29"/>
      <c r="I37" s="29"/>
      <c r="J37" s="29" t="s">
        <v>39</v>
      </c>
      <c r="K37" s="29"/>
      <c r="L37" s="29"/>
      <c r="M37" s="49">
        <v>1.89E-2</v>
      </c>
      <c r="N37" s="49"/>
      <c r="O37" s="49"/>
      <c r="P37" s="49" t="s">
        <v>41</v>
      </c>
      <c r="Q37" s="49"/>
      <c r="R37" s="49"/>
      <c r="S37" s="50"/>
      <c r="T37" s="67"/>
      <c r="U37" s="51"/>
      <c r="V37" s="64">
        <f>G22*G37*M37*S35/U35/1000</f>
        <v>0</v>
      </c>
      <c r="W37" s="64"/>
      <c r="X37" s="64"/>
      <c r="Y37" s="64">
        <f>O22*G37*M37*S35/U35/1000</f>
        <v>0</v>
      </c>
      <c r="Z37" s="64"/>
      <c r="AA37" s="64"/>
      <c r="AB37" s="64">
        <f>W22*G37*M37*S35/U35/1000</f>
        <v>0</v>
      </c>
      <c r="AC37" s="64"/>
      <c r="AD37" s="64"/>
      <c r="AE37" s="63" t="s">
        <v>44</v>
      </c>
      <c r="AF37" s="63"/>
      <c r="AG37" s="63"/>
      <c r="AH37" s="63"/>
      <c r="AI37" s="63"/>
    </row>
    <row r="38" spans="1:35" ht="22.5" customHeight="1" x14ac:dyDescent="0.4">
      <c r="A38" s="49" t="s">
        <v>18</v>
      </c>
      <c r="B38" s="49"/>
      <c r="C38" s="49"/>
      <c r="D38" s="49"/>
      <c r="E38" s="49"/>
      <c r="F38" s="49"/>
      <c r="G38" s="29">
        <v>36.700000000000003</v>
      </c>
      <c r="H38" s="29"/>
      <c r="I38" s="29"/>
      <c r="J38" s="29" t="s">
        <v>39</v>
      </c>
      <c r="K38" s="29"/>
      <c r="L38" s="29"/>
      <c r="M38" s="49">
        <v>1.8499999999999999E-2</v>
      </c>
      <c r="N38" s="49"/>
      <c r="O38" s="49"/>
      <c r="P38" s="49" t="s">
        <v>41</v>
      </c>
      <c r="Q38" s="49"/>
      <c r="R38" s="49"/>
      <c r="S38" s="50"/>
      <c r="T38" s="67"/>
      <c r="U38" s="51"/>
      <c r="V38" s="64">
        <f>G23*G38*M38*S35/U35/1000</f>
        <v>0</v>
      </c>
      <c r="W38" s="64"/>
      <c r="X38" s="64"/>
      <c r="Y38" s="64">
        <f>O23*G38*M38*S35/U35/1000</f>
        <v>0</v>
      </c>
      <c r="Z38" s="64"/>
      <c r="AA38" s="64"/>
      <c r="AB38" s="64">
        <f>W23*G38*M38*S35/U35/1000</f>
        <v>0</v>
      </c>
      <c r="AC38" s="64"/>
      <c r="AD38" s="64"/>
      <c r="AE38" s="63" t="s">
        <v>44</v>
      </c>
      <c r="AF38" s="63"/>
      <c r="AG38" s="63"/>
      <c r="AH38" s="63"/>
      <c r="AI38" s="63"/>
    </row>
    <row r="39" spans="1:35" ht="22.5" customHeight="1" x14ac:dyDescent="0.4">
      <c r="A39" s="49" t="s">
        <v>19</v>
      </c>
      <c r="B39" s="49"/>
      <c r="C39" s="49"/>
      <c r="D39" s="49"/>
      <c r="E39" s="49"/>
      <c r="F39" s="49"/>
      <c r="G39" s="29">
        <v>34.6</v>
      </c>
      <c r="H39" s="29"/>
      <c r="I39" s="29"/>
      <c r="J39" s="29" t="s">
        <v>39</v>
      </c>
      <c r="K39" s="29"/>
      <c r="L39" s="29"/>
      <c r="M39" s="49">
        <v>1.83E-2</v>
      </c>
      <c r="N39" s="49"/>
      <c r="O39" s="49"/>
      <c r="P39" s="49" t="s">
        <v>41</v>
      </c>
      <c r="Q39" s="49"/>
      <c r="R39" s="49"/>
      <c r="S39" s="50"/>
      <c r="T39" s="67"/>
      <c r="U39" s="51"/>
      <c r="V39" s="64">
        <f>G24*G39*M39*S35/U35/1000</f>
        <v>0</v>
      </c>
      <c r="W39" s="64"/>
      <c r="X39" s="64"/>
      <c r="Y39" s="64">
        <f>O24*G39*M39*S35/U35/1000</f>
        <v>0</v>
      </c>
      <c r="Z39" s="64"/>
      <c r="AA39" s="64"/>
      <c r="AB39" s="64">
        <f>W24*G39*M39*S35/U35/1000</f>
        <v>0</v>
      </c>
      <c r="AC39" s="64"/>
      <c r="AD39" s="64"/>
      <c r="AE39" s="63" t="s">
        <v>44</v>
      </c>
      <c r="AF39" s="63"/>
      <c r="AG39" s="63"/>
      <c r="AH39" s="63"/>
      <c r="AI39" s="63"/>
    </row>
    <row r="40" spans="1:35" ht="22.5" customHeight="1" thickBot="1" x14ac:dyDescent="0.45">
      <c r="A40" s="49" t="s">
        <v>20</v>
      </c>
      <c r="B40" s="49"/>
      <c r="C40" s="49"/>
      <c r="D40" s="49"/>
      <c r="E40" s="49"/>
      <c r="F40" s="49"/>
      <c r="G40" s="29">
        <v>37.700000000000003</v>
      </c>
      <c r="H40" s="29"/>
      <c r="I40" s="29"/>
      <c r="J40" s="29" t="s">
        <v>39</v>
      </c>
      <c r="K40" s="29"/>
      <c r="L40" s="29"/>
      <c r="M40" s="49">
        <v>1.8700000000000001E-2</v>
      </c>
      <c r="N40" s="49"/>
      <c r="O40" s="49"/>
      <c r="P40" s="49" t="s">
        <v>41</v>
      </c>
      <c r="Q40" s="49"/>
      <c r="R40" s="49"/>
      <c r="S40" s="50"/>
      <c r="T40" s="67"/>
      <c r="U40" s="51"/>
      <c r="V40" s="65">
        <f>G25*G40*M40*S35/U35/1000</f>
        <v>0</v>
      </c>
      <c r="W40" s="65"/>
      <c r="X40" s="65"/>
      <c r="Y40" s="65">
        <f>O25*G40*M40*S35/U35/1000</f>
        <v>0</v>
      </c>
      <c r="Z40" s="65"/>
      <c r="AA40" s="65"/>
      <c r="AB40" s="65">
        <f>W25*G40*M40*S35/U35/1000</f>
        <v>0</v>
      </c>
      <c r="AC40" s="65"/>
      <c r="AD40" s="65"/>
      <c r="AE40" s="63" t="s">
        <v>44</v>
      </c>
      <c r="AF40" s="63"/>
      <c r="AG40" s="63"/>
      <c r="AH40" s="63"/>
      <c r="AI40" s="63"/>
    </row>
    <row r="41" spans="1:35" ht="22.5" customHeight="1" thickBot="1" x14ac:dyDescent="0.45">
      <c r="A41" s="3"/>
      <c r="B41" s="3"/>
      <c r="C41" s="3"/>
      <c r="D41" s="3"/>
      <c r="E41" s="3"/>
      <c r="F41" s="3"/>
      <c r="G41" s="4"/>
      <c r="H41" s="4"/>
      <c r="I41" s="4"/>
      <c r="J41" s="4"/>
      <c r="K41" s="4"/>
      <c r="L41" s="4"/>
      <c r="M41" s="3"/>
      <c r="N41" s="3"/>
      <c r="O41" s="3"/>
      <c r="P41" s="3"/>
      <c r="Q41" s="3"/>
      <c r="R41" s="3"/>
      <c r="S41" s="3"/>
      <c r="T41" s="3"/>
      <c r="U41" s="3"/>
      <c r="V41" s="71">
        <f>SUM(V34:X40)</f>
        <v>0</v>
      </c>
      <c r="W41" s="72"/>
      <c r="X41" s="73"/>
      <c r="Y41" s="71">
        <f t="shared" ref="Y41" si="0">SUM(Y34:AA40)</f>
        <v>0</v>
      </c>
      <c r="Z41" s="72"/>
      <c r="AA41" s="73"/>
      <c r="AB41" s="71">
        <f t="shared" ref="AB41" si="1">SUM(AB34:AD40)</f>
        <v>0</v>
      </c>
      <c r="AC41" s="72"/>
      <c r="AD41" s="73"/>
    </row>
    <row r="42" spans="1:35" ht="22.5" customHeight="1" x14ac:dyDescent="0.4">
      <c r="A42" s="4" t="s">
        <v>67</v>
      </c>
      <c r="B42" s="66" t="s">
        <v>71</v>
      </c>
      <c r="C42" s="66"/>
      <c r="D42" s="66"/>
      <c r="E42" s="66"/>
      <c r="F42" s="66"/>
      <c r="G42" s="66"/>
      <c r="H42" s="66"/>
      <c r="I42" s="66"/>
      <c r="J42" s="66"/>
      <c r="K42" s="66"/>
      <c r="L42" s="66"/>
      <c r="M42" s="66"/>
      <c r="N42" s="66"/>
      <c r="O42" s="66"/>
      <c r="P42" s="66"/>
      <c r="Q42" s="66"/>
      <c r="R42" s="66"/>
      <c r="S42" s="66"/>
      <c r="T42" s="66"/>
      <c r="U42" s="66"/>
      <c r="V42" s="66"/>
      <c r="W42" s="66"/>
      <c r="X42" s="66"/>
      <c r="Y42" s="66"/>
      <c r="Z42" s="66"/>
      <c r="AA42" s="66"/>
      <c r="AB42" s="66"/>
      <c r="AC42" s="66"/>
      <c r="AD42" s="66"/>
      <c r="AE42" s="66"/>
      <c r="AF42" s="66"/>
      <c r="AG42" s="66"/>
      <c r="AH42" s="66"/>
      <c r="AI42" s="66"/>
    </row>
    <row r="43" spans="1:35" ht="22.5" customHeight="1" x14ac:dyDescent="0.4">
      <c r="A43" s="3"/>
      <c r="B43" s="66" t="s">
        <v>72</v>
      </c>
      <c r="C43" s="66"/>
      <c r="D43" s="66"/>
      <c r="E43" s="66"/>
      <c r="F43" s="66"/>
      <c r="G43" s="66"/>
      <c r="H43" s="66"/>
      <c r="I43" s="66"/>
      <c r="J43" s="66"/>
      <c r="K43" s="66"/>
      <c r="L43" s="66"/>
      <c r="M43" s="66"/>
      <c r="N43" s="66"/>
      <c r="O43" s="66"/>
      <c r="P43" s="66"/>
      <c r="Q43" s="66"/>
      <c r="R43" s="66"/>
      <c r="S43" s="66"/>
      <c r="T43" s="66"/>
      <c r="U43" s="66"/>
      <c r="V43" s="66"/>
      <c r="W43" s="66"/>
      <c r="X43" s="66"/>
      <c r="Y43" s="66"/>
      <c r="Z43" s="66"/>
      <c r="AA43" s="66"/>
      <c r="AB43" s="66"/>
      <c r="AC43" s="66"/>
      <c r="AD43" s="66"/>
      <c r="AE43" s="66"/>
      <c r="AF43" s="66"/>
      <c r="AG43" s="66"/>
      <c r="AH43" s="66"/>
      <c r="AI43" s="66"/>
    </row>
    <row r="44" spans="1:35" ht="22.5" customHeight="1" x14ac:dyDescent="0.4">
      <c r="A44" s="3"/>
      <c r="B44" s="66" t="s">
        <v>73</v>
      </c>
      <c r="C44" s="66"/>
      <c r="D44" s="66"/>
      <c r="E44" s="66"/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</row>
    <row r="45" spans="1:35" ht="22.5" customHeight="1" x14ac:dyDescent="0.4">
      <c r="A45" s="4" t="s">
        <v>67</v>
      </c>
      <c r="B45" s="66" t="s">
        <v>69</v>
      </c>
      <c r="C45" s="66"/>
      <c r="D45" s="66"/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</row>
    <row r="46" spans="1:35" ht="22.5" customHeight="1" x14ac:dyDescent="0.4">
      <c r="A46" s="3"/>
      <c r="B46" s="66" t="s">
        <v>70</v>
      </c>
      <c r="C46" s="66"/>
      <c r="D46" s="66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66"/>
      <c r="U46" s="66"/>
      <c r="V46" s="66"/>
      <c r="W46" s="66"/>
      <c r="X46" s="66"/>
      <c r="Y46" s="66"/>
      <c r="Z46" s="66"/>
      <c r="AA46" s="66"/>
      <c r="AB46" s="66"/>
      <c r="AC46" s="66"/>
      <c r="AD46" s="66"/>
      <c r="AE46" s="66"/>
      <c r="AF46" s="66"/>
      <c r="AG46" s="66"/>
      <c r="AH46" s="66"/>
      <c r="AI46" s="66"/>
    </row>
    <row r="47" spans="1:35" ht="22.5" customHeight="1" x14ac:dyDescent="0.4">
      <c r="A47" s="4" t="s">
        <v>67</v>
      </c>
      <c r="B47" s="66" t="s">
        <v>68</v>
      </c>
      <c r="C47" s="66"/>
      <c r="D47" s="66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66"/>
      <c r="Z47" s="66"/>
      <c r="AA47" s="66"/>
      <c r="AB47" s="66"/>
      <c r="AC47" s="66"/>
      <c r="AD47" s="66"/>
      <c r="AE47" s="66"/>
      <c r="AF47" s="66"/>
      <c r="AG47" s="66"/>
      <c r="AH47" s="66"/>
      <c r="AI47" s="66"/>
    </row>
    <row r="48" spans="1:35" ht="22.5" customHeight="1" x14ac:dyDescent="0.4">
      <c r="B48" s="29" t="s">
        <v>64</v>
      </c>
      <c r="C48" s="29"/>
      <c r="D48" s="29" t="s">
        <v>65</v>
      </c>
      <c r="E48" s="29"/>
      <c r="F48" s="29"/>
      <c r="G48" s="29"/>
      <c r="H48" s="29"/>
      <c r="I48" s="29" t="s">
        <v>66</v>
      </c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</row>
    <row r="49" spans="2:20" ht="22.5" customHeight="1" x14ac:dyDescent="0.4">
      <c r="B49" s="29" t="s">
        <v>45</v>
      </c>
      <c r="C49" s="29"/>
      <c r="D49" s="62" t="s">
        <v>49</v>
      </c>
      <c r="E49" s="62"/>
      <c r="F49" s="62"/>
      <c r="G49" s="62"/>
      <c r="H49" s="62"/>
      <c r="I49" s="62" t="s">
        <v>57</v>
      </c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</row>
    <row r="50" spans="2:20" ht="22.5" customHeight="1" x14ac:dyDescent="0.4">
      <c r="B50" s="29" t="s">
        <v>46</v>
      </c>
      <c r="C50" s="29"/>
      <c r="D50" s="62" t="s">
        <v>50</v>
      </c>
      <c r="E50" s="62"/>
      <c r="F50" s="62"/>
      <c r="G50" s="62"/>
      <c r="H50" s="62"/>
      <c r="I50" s="62" t="s">
        <v>58</v>
      </c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</row>
    <row r="51" spans="2:20" ht="22.5" customHeight="1" x14ac:dyDescent="0.4">
      <c r="B51" s="29" t="s">
        <v>22</v>
      </c>
      <c r="C51" s="29"/>
      <c r="D51" s="62" t="s">
        <v>51</v>
      </c>
      <c r="E51" s="62"/>
      <c r="F51" s="62"/>
      <c r="G51" s="62"/>
      <c r="H51" s="62"/>
      <c r="I51" s="62" t="s">
        <v>59</v>
      </c>
      <c r="J51" s="62"/>
      <c r="K51" s="62"/>
      <c r="L51" s="62"/>
      <c r="M51" s="62"/>
      <c r="N51" s="62"/>
      <c r="O51" s="62"/>
      <c r="P51" s="62"/>
      <c r="Q51" s="62"/>
      <c r="R51" s="62"/>
      <c r="S51" s="62"/>
      <c r="T51" s="62"/>
    </row>
    <row r="52" spans="2:20" ht="22.5" customHeight="1" x14ac:dyDescent="0.4">
      <c r="B52" s="29" t="s">
        <v>23</v>
      </c>
      <c r="C52" s="29"/>
      <c r="D52" s="62" t="s">
        <v>52</v>
      </c>
      <c r="E52" s="62"/>
      <c r="F52" s="62"/>
      <c r="G52" s="62"/>
      <c r="H52" s="62"/>
      <c r="I52" s="62" t="s">
        <v>60</v>
      </c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2"/>
    </row>
    <row r="53" spans="2:20" ht="22.5" customHeight="1" x14ac:dyDescent="0.4">
      <c r="B53" s="29" t="s">
        <v>47</v>
      </c>
      <c r="C53" s="29"/>
      <c r="D53" s="62" t="s">
        <v>53</v>
      </c>
      <c r="E53" s="62"/>
      <c r="F53" s="62"/>
      <c r="G53" s="62"/>
      <c r="H53" s="62"/>
      <c r="I53" s="62" t="s">
        <v>61</v>
      </c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</row>
    <row r="54" spans="2:20" ht="22.5" customHeight="1" x14ac:dyDescent="0.4">
      <c r="B54" s="29" t="s">
        <v>48</v>
      </c>
      <c r="C54" s="29"/>
      <c r="D54" s="62" t="s">
        <v>54</v>
      </c>
      <c r="E54" s="62"/>
      <c r="F54" s="62"/>
      <c r="G54" s="62"/>
      <c r="H54" s="62"/>
      <c r="I54" s="62" t="s">
        <v>62</v>
      </c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</row>
    <row r="55" spans="2:20" ht="22.5" customHeight="1" x14ac:dyDescent="0.4">
      <c r="B55" s="29" t="s">
        <v>56</v>
      </c>
      <c r="C55" s="29"/>
      <c r="D55" s="62" t="s">
        <v>55</v>
      </c>
      <c r="E55" s="62"/>
      <c r="F55" s="62"/>
      <c r="G55" s="62"/>
      <c r="H55" s="62"/>
      <c r="I55" s="62" t="s">
        <v>63</v>
      </c>
      <c r="J55" s="62"/>
      <c r="K55" s="62"/>
      <c r="L55" s="62"/>
      <c r="M55" s="62"/>
      <c r="N55" s="62"/>
      <c r="O55" s="62"/>
      <c r="P55" s="62"/>
      <c r="Q55" s="62"/>
      <c r="R55" s="62"/>
      <c r="S55" s="62"/>
      <c r="T55" s="62"/>
    </row>
  </sheetData>
  <mergeCells count="210">
    <mergeCell ref="A1:AI1"/>
    <mergeCell ref="M2:AI2"/>
    <mergeCell ref="A12:AI12"/>
    <mergeCell ref="A29:AI29"/>
    <mergeCell ref="B9:AI9"/>
    <mergeCell ref="B10:AI10"/>
    <mergeCell ref="B26:AI26"/>
    <mergeCell ref="V41:X41"/>
    <mergeCell ref="Y41:AA41"/>
    <mergeCell ref="AB41:AD41"/>
    <mergeCell ref="O18:R18"/>
    <mergeCell ref="S18:V18"/>
    <mergeCell ref="W18:Z18"/>
    <mergeCell ref="AA18:AD18"/>
    <mergeCell ref="G31:L33"/>
    <mergeCell ref="S30:U30"/>
    <mergeCell ref="S31:U33"/>
    <mergeCell ref="M30:R30"/>
    <mergeCell ref="P37:R37"/>
    <mergeCell ref="P38:R38"/>
    <mergeCell ref="P39:R39"/>
    <mergeCell ref="J38:L38"/>
    <mergeCell ref="J39:L39"/>
    <mergeCell ref="J40:L40"/>
    <mergeCell ref="B42:AI42"/>
    <mergeCell ref="B43:AI43"/>
    <mergeCell ref="AE40:AI40"/>
    <mergeCell ref="S34:U34"/>
    <mergeCell ref="V34:X34"/>
    <mergeCell ref="Y34:AA34"/>
    <mergeCell ref="AB34:AD34"/>
    <mergeCell ref="V35:X35"/>
    <mergeCell ref="Y35:AA35"/>
    <mergeCell ref="AB35:AD35"/>
    <mergeCell ref="V36:X36"/>
    <mergeCell ref="Y36:AA36"/>
    <mergeCell ref="P40:R40"/>
    <mergeCell ref="S35:S40"/>
    <mergeCell ref="T35:T40"/>
    <mergeCell ref="P34:R34"/>
    <mergeCell ref="P35:R35"/>
    <mergeCell ref="J34:L34"/>
    <mergeCell ref="J35:L35"/>
    <mergeCell ref="J36:L36"/>
    <mergeCell ref="J37:L37"/>
    <mergeCell ref="G39:I39"/>
    <mergeCell ref="G40:I40"/>
    <mergeCell ref="P36:R36"/>
    <mergeCell ref="B44:AI44"/>
    <mergeCell ref="B45:AI45"/>
    <mergeCell ref="B46:AI46"/>
    <mergeCell ref="B47:AI47"/>
    <mergeCell ref="I53:T53"/>
    <mergeCell ref="I54:T54"/>
    <mergeCell ref="I55:T55"/>
    <mergeCell ref="B48:C48"/>
    <mergeCell ref="D48:H48"/>
    <mergeCell ref="I48:T48"/>
    <mergeCell ref="B54:C54"/>
    <mergeCell ref="B55:C55"/>
    <mergeCell ref="D49:H49"/>
    <mergeCell ref="D50:H50"/>
    <mergeCell ref="D51:H51"/>
    <mergeCell ref="D52:H52"/>
    <mergeCell ref="D53:H53"/>
    <mergeCell ref="D54:H54"/>
    <mergeCell ref="D55:H55"/>
    <mergeCell ref="B49:C49"/>
    <mergeCell ref="B50:C50"/>
    <mergeCell ref="B51:C51"/>
    <mergeCell ref="B52:C52"/>
    <mergeCell ref="B53:C53"/>
    <mergeCell ref="I49:T49"/>
    <mergeCell ref="I50:T50"/>
    <mergeCell ref="I51:T51"/>
    <mergeCell ref="I52:T52"/>
    <mergeCell ref="AE34:AI34"/>
    <mergeCell ref="AE35:AI35"/>
    <mergeCell ref="AE36:AI36"/>
    <mergeCell ref="AE37:AI37"/>
    <mergeCell ref="AE38:AI38"/>
    <mergeCell ref="AE39:AI39"/>
    <mergeCell ref="V39:X39"/>
    <mergeCell ref="Y39:AA39"/>
    <mergeCell ref="AB39:AD39"/>
    <mergeCell ref="V40:X40"/>
    <mergeCell ref="Y40:AA40"/>
    <mergeCell ref="AB40:AD40"/>
    <mergeCell ref="AB36:AD36"/>
    <mergeCell ref="V37:X37"/>
    <mergeCell ref="Y37:AA37"/>
    <mergeCell ref="AB37:AD37"/>
    <mergeCell ref="V38:X38"/>
    <mergeCell ref="Y38:AA38"/>
    <mergeCell ref="AB38:AD38"/>
    <mergeCell ref="U35:U40"/>
    <mergeCell ref="M34:O34"/>
    <mergeCell ref="M35:O35"/>
    <mergeCell ref="M36:O36"/>
    <mergeCell ref="M37:O37"/>
    <mergeCell ref="M38:O38"/>
    <mergeCell ref="M39:O39"/>
    <mergeCell ref="M40:O40"/>
    <mergeCell ref="A40:F40"/>
    <mergeCell ref="G34:I34"/>
    <mergeCell ref="G35:I35"/>
    <mergeCell ref="G36:I36"/>
    <mergeCell ref="G37:I37"/>
    <mergeCell ref="G38:I38"/>
    <mergeCell ref="A34:F34"/>
    <mergeCell ref="A35:F35"/>
    <mergeCell ref="A36:F36"/>
    <mergeCell ref="A37:F37"/>
    <mergeCell ref="A38:F38"/>
    <mergeCell ref="A39:F39"/>
    <mergeCell ref="V30:AD30"/>
    <mergeCell ref="A30:F33"/>
    <mergeCell ref="G25:J25"/>
    <mergeCell ref="K25:N25"/>
    <mergeCell ref="O25:R25"/>
    <mergeCell ref="S25:V25"/>
    <mergeCell ref="W25:Z25"/>
    <mergeCell ref="AA25:AD25"/>
    <mergeCell ref="G24:J24"/>
    <mergeCell ref="K24:N24"/>
    <mergeCell ref="O24:R24"/>
    <mergeCell ref="S24:V24"/>
    <mergeCell ref="W24:Z24"/>
    <mergeCell ref="AA24:AD24"/>
    <mergeCell ref="V33:X33"/>
    <mergeCell ref="Y33:AA33"/>
    <mergeCell ref="AB33:AD33"/>
    <mergeCell ref="M31:R33"/>
    <mergeCell ref="Y32:AA32"/>
    <mergeCell ref="AB32:AD32"/>
    <mergeCell ref="V31:X32"/>
    <mergeCell ref="Y31:AA31"/>
    <mergeCell ref="AB31:AD31"/>
    <mergeCell ref="G30:L30"/>
    <mergeCell ref="AA21:AD21"/>
    <mergeCell ref="G20:J20"/>
    <mergeCell ref="K20:N20"/>
    <mergeCell ref="O20:R20"/>
    <mergeCell ref="S20:V20"/>
    <mergeCell ref="W20:Z20"/>
    <mergeCell ref="AA20:AD20"/>
    <mergeCell ref="G23:J23"/>
    <mergeCell ref="K23:N23"/>
    <mergeCell ref="O23:R23"/>
    <mergeCell ref="S23:V23"/>
    <mergeCell ref="W23:Z23"/>
    <mergeCell ref="AA23:AD23"/>
    <mergeCell ref="G22:J22"/>
    <mergeCell ref="K22:N22"/>
    <mergeCell ref="O22:R22"/>
    <mergeCell ref="S22:V22"/>
    <mergeCell ref="W22:Z22"/>
    <mergeCell ref="AA22:AD22"/>
    <mergeCell ref="G21:J21"/>
    <mergeCell ref="K21:N21"/>
    <mergeCell ref="O21:R21"/>
    <mergeCell ref="S21:V21"/>
    <mergeCell ref="W21:Z21"/>
    <mergeCell ref="E23:F23"/>
    <mergeCell ref="E24:F24"/>
    <mergeCell ref="E25:F25"/>
    <mergeCell ref="A20:D20"/>
    <mergeCell ref="A21:D21"/>
    <mergeCell ref="A22:D22"/>
    <mergeCell ref="A23:D23"/>
    <mergeCell ref="A24:D24"/>
    <mergeCell ref="A25:D25"/>
    <mergeCell ref="E20:F20"/>
    <mergeCell ref="E21:F21"/>
    <mergeCell ref="E22:F22"/>
    <mergeCell ref="W16:AD16"/>
    <mergeCell ref="A7:F7"/>
    <mergeCell ref="A8:F8"/>
    <mergeCell ref="AA19:AD19"/>
    <mergeCell ref="W19:Z19"/>
    <mergeCell ref="S19:V19"/>
    <mergeCell ref="O19:R19"/>
    <mergeCell ref="K19:N19"/>
    <mergeCell ref="G19:J19"/>
    <mergeCell ref="Y7:AD7"/>
    <mergeCell ref="G8:L8"/>
    <mergeCell ref="M8:R8"/>
    <mergeCell ref="S8:X8"/>
    <mergeCell ref="Y8:AD8"/>
    <mergeCell ref="G16:N16"/>
    <mergeCell ref="O16:V16"/>
    <mergeCell ref="S7:X7"/>
    <mergeCell ref="G18:J18"/>
    <mergeCell ref="K18:N18"/>
    <mergeCell ref="A16:F18"/>
    <mergeCell ref="G7:L7"/>
    <mergeCell ref="M7:R7"/>
    <mergeCell ref="A19:D19"/>
    <mergeCell ref="E19:F19"/>
    <mergeCell ref="M4:R4"/>
    <mergeCell ref="S4:X4"/>
    <mergeCell ref="Y4:AD4"/>
    <mergeCell ref="M6:R6"/>
    <mergeCell ref="S6:X6"/>
    <mergeCell ref="Y6:AD6"/>
    <mergeCell ref="A2:F2"/>
    <mergeCell ref="G6:L6"/>
    <mergeCell ref="G4:L4"/>
    <mergeCell ref="A4:F4"/>
    <mergeCell ref="A5:F6"/>
  </mergeCells>
  <phoneticPr fontId="3"/>
  <conditionalFormatting sqref="I2 K2 I5 K5 O5 Q5 U5 W5 AA5 AC5">
    <cfRule type="containsBlanks" dxfId="1" priority="2">
      <formula>LEN(TRIM(I2))=0</formula>
    </cfRule>
  </conditionalFormatting>
  <conditionalFormatting sqref="U5 W5 AA5 AC5">
    <cfRule type="containsBlanks" dxfId="0" priority="1">
      <formula>LEN(TRIM(U5))=0</formula>
    </cfRule>
  </conditionalFormatting>
  <pageMargins left="0.70866141732283472" right="0.70866141732283472" top="0.55118110236220474" bottom="0.31496062992125984" header="0.31496062992125984" footer="0.31496062992125984"/>
  <pageSetup paperSize="9" scale="61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2025-02-17T07:38:33Z</dcterms:created>
  <dcterms:modified xsi:type="dcterms:W3CDTF">2025-02-17T07:38:36Z</dcterms:modified>
</cp:coreProperties>
</file>