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Q:\4トランスフォーメーション補助金\01HP\media up linkfiles\採択者向け情報\様式\"/>
    </mc:Choice>
  </mc:AlternateContent>
  <xr:revisionPtr revIDLastSave="0" documentId="13_ncr:1_{5EB51153-F8EA-4234-BC6D-F7131AE41059}" xr6:coauthVersionLast="47" xr6:coauthVersionMax="47" xr10:uidLastSave="{00000000-0000-0000-0000-000000000000}"/>
  <bookViews>
    <workbookView xWindow="-120" yWindow="-120" windowWidth="20730" windowHeight="11040" xr2:uid="{9E316EA5-E8CE-4694-B7E1-CD26670AD722}"/>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9" i="1" l="1"/>
  <c r="BD10" i="1"/>
  <c r="BD11" i="1"/>
  <c r="BD12" i="1"/>
  <c r="BD13" i="1"/>
  <c r="BD14" i="1"/>
  <c r="BD8" i="1"/>
  <c r="BE9" i="1"/>
  <c r="BF9" i="1" s="1"/>
  <c r="T23" i="1" s="1"/>
  <c r="BE10" i="1"/>
  <c r="BF10" i="1" s="1"/>
  <c r="T25" i="1" s="1"/>
  <c r="BE11" i="1"/>
  <c r="T27" i="1" s="1"/>
  <c r="BE12" i="1"/>
  <c r="T29" i="1" s="1"/>
  <c r="BE13" i="1"/>
  <c r="T31" i="1" s="1"/>
  <c r="BE14" i="1"/>
  <c r="T33" i="1" s="1"/>
  <c r="BE8" i="1"/>
  <c r="T21" i="1" s="1"/>
  <c r="T34" i="1" l="1"/>
</calcChain>
</file>

<file path=xl/sharedStrings.xml><?xml version="1.0" encoding="utf-8"?>
<sst xmlns="http://schemas.openxmlformats.org/spreadsheetml/2006/main" count="108" uniqueCount="70">
  <si>
    <t>エネルギー
の種類</t>
    <rPh sb="7" eb="9">
      <t>シュルイ</t>
    </rPh>
    <phoneticPr fontId="2"/>
  </si>
  <si>
    <t>令和　年　月</t>
    <rPh sb="0" eb="2">
      <t>レイワ</t>
    </rPh>
    <rPh sb="3" eb="4">
      <t>ネン</t>
    </rPh>
    <rPh sb="5" eb="6">
      <t>ガツ</t>
    </rPh>
    <phoneticPr fontId="2"/>
  </si>
  <si>
    <t>①</t>
    <phoneticPr fontId="2"/>
  </si>
  <si>
    <t>合計</t>
    <rPh sb="0" eb="2">
      <t>ゴウケイ</t>
    </rPh>
    <phoneticPr fontId="2"/>
  </si>
  <si>
    <t>単位変更
LPガス㎥→ｔ
都市ガス㎥
→千N㎥</t>
    <rPh sb="0" eb="2">
      <t>タンイ</t>
    </rPh>
    <rPh sb="2" eb="4">
      <t>ヘンコウ</t>
    </rPh>
    <rPh sb="13" eb="15">
      <t>トシ</t>
    </rPh>
    <rPh sb="20" eb="21">
      <t>セン</t>
    </rPh>
    <phoneticPr fontId="2"/>
  </si>
  <si>
    <t>電気</t>
    <rPh sb="0" eb="2">
      <t>デンキ</t>
    </rPh>
    <phoneticPr fontId="2"/>
  </si>
  <si>
    <t>kWh</t>
    <phoneticPr fontId="2"/>
  </si>
  <si>
    <t>LPガス</t>
    <phoneticPr fontId="2"/>
  </si>
  <si>
    <t>㎥</t>
    <phoneticPr fontId="2"/>
  </si>
  <si>
    <t>都市ガス</t>
    <rPh sb="0" eb="2">
      <t>トシ</t>
    </rPh>
    <phoneticPr fontId="2"/>
  </si>
  <si>
    <t>A重油</t>
    <rPh sb="1" eb="3">
      <t>ジュウユ</t>
    </rPh>
    <phoneticPr fontId="2"/>
  </si>
  <si>
    <t>L</t>
    <phoneticPr fontId="2"/>
  </si>
  <si>
    <t>灯油</t>
    <rPh sb="0" eb="2">
      <t>トウユ</t>
    </rPh>
    <phoneticPr fontId="2"/>
  </si>
  <si>
    <t>ガソリン</t>
    <phoneticPr fontId="2"/>
  </si>
  <si>
    <t>軽油</t>
    <rPh sb="0" eb="2">
      <t>ケイユ</t>
    </rPh>
    <phoneticPr fontId="2"/>
  </si>
  <si>
    <r>
      <t>※</t>
    </r>
    <r>
      <rPr>
        <sz val="12"/>
        <color rgb="FFFF0000"/>
        <rFont val="ＭＳ 明朝"/>
        <family val="1"/>
        <charset val="128"/>
      </rPr>
      <t>事業場単位又は会社全体で</t>
    </r>
    <r>
      <rPr>
        <sz val="12"/>
        <color theme="1"/>
        <rFont val="ＭＳ 明朝"/>
        <family val="1"/>
        <charset val="128"/>
      </rPr>
      <t>使用している全てのエネルギーについて入力してください。</t>
    </r>
    <rPh sb="1" eb="6">
      <t>ジギョウジョウタンイ</t>
    </rPh>
    <rPh sb="6" eb="7">
      <t>マタ</t>
    </rPh>
    <rPh sb="8" eb="10">
      <t>カイシャ</t>
    </rPh>
    <rPh sb="10" eb="12">
      <t>ゼンタイ</t>
    </rPh>
    <rPh sb="13" eb="15">
      <t>シヨウ</t>
    </rPh>
    <rPh sb="19" eb="20">
      <t>スベ</t>
    </rPh>
    <rPh sb="31" eb="33">
      <t>ニュウリョク</t>
    </rPh>
    <phoneticPr fontId="2"/>
  </si>
  <si>
    <t>二酸化炭素排出量算定表</t>
    <rPh sb="0" eb="3">
      <t>ニサンカ</t>
    </rPh>
    <rPh sb="3" eb="5">
      <t>タンソ</t>
    </rPh>
    <rPh sb="10" eb="11">
      <t>ヒョウ</t>
    </rPh>
    <phoneticPr fontId="2"/>
  </si>
  <si>
    <t>②</t>
    <phoneticPr fontId="2"/>
  </si>
  <si>
    <t>③</t>
    <phoneticPr fontId="2"/>
  </si>
  <si>
    <t>④</t>
    <phoneticPr fontId="2"/>
  </si>
  <si>
    <r>
      <t>二酸化炭素排出量
(tCO</t>
    </r>
    <r>
      <rPr>
        <vertAlign val="subscript"/>
        <sz val="12"/>
        <color theme="1"/>
        <rFont val="ＭＳ 明朝"/>
        <family val="1"/>
        <charset val="128"/>
      </rPr>
      <t>2</t>
    </r>
    <r>
      <rPr>
        <sz val="12"/>
        <color theme="1"/>
        <rFont val="ＭＳ 明朝"/>
        <family val="1"/>
        <charset val="128"/>
      </rPr>
      <t>)</t>
    </r>
    <rPh sb="0" eb="3">
      <t>ニサンカ</t>
    </rPh>
    <rPh sb="3" eb="5">
      <t>タンソ</t>
    </rPh>
    <rPh sb="5" eb="7">
      <t>ハイシュツ</t>
    </rPh>
    <rPh sb="7" eb="8">
      <t>リョウ</t>
    </rPh>
    <phoneticPr fontId="2"/>
  </si>
  <si>
    <t>単位発熱量</t>
    <rPh sb="0" eb="2">
      <t>タンイ</t>
    </rPh>
    <rPh sb="2" eb="4">
      <t>ハツネツ</t>
    </rPh>
    <rPh sb="4" eb="5">
      <t>リョウ</t>
    </rPh>
    <phoneticPr fontId="2"/>
  </si>
  <si>
    <t>排出係数</t>
    <rPh sb="0" eb="2">
      <t>ハイシュツ</t>
    </rPh>
    <rPh sb="2" eb="4">
      <t>ケイスウ</t>
    </rPh>
    <phoneticPr fontId="2"/>
  </si>
  <si>
    <t>換算係数</t>
    <rPh sb="0" eb="2">
      <t>カンザン</t>
    </rPh>
    <rPh sb="2" eb="4">
      <t>ケイスウ</t>
    </rPh>
    <phoneticPr fontId="2"/>
  </si>
  <si>
    <t>tCO2/kWh</t>
    <phoneticPr fontId="2"/>
  </si>
  <si>
    <t>①×③</t>
    <phoneticPr fontId="2"/>
  </si>
  <si>
    <t>GJ/t</t>
    <phoneticPr fontId="2"/>
  </si>
  <si>
    <t>tC/GJ</t>
    <phoneticPr fontId="2"/>
  </si>
  <si>
    <t>/</t>
    <phoneticPr fontId="2"/>
  </si>
  <si>
    <t>①×②×③×④</t>
    <phoneticPr fontId="2"/>
  </si>
  <si>
    <t>GJ/千N㎥</t>
    <rPh sb="3" eb="4">
      <t>セン</t>
    </rPh>
    <phoneticPr fontId="2"/>
  </si>
  <si>
    <t>GJ/kL</t>
    <phoneticPr fontId="2"/>
  </si>
  <si>
    <t>単位</t>
    <rPh sb="0" eb="2">
      <t>タンイ</t>
    </rPh>
    <phoneticPr fontId="2"/>
  </si>
  <si>
    <t>読み</t>
    <rPh sb="0" eb="1">
      <t>ヨ</t>
    </rPh>
    <phoneticPr fontId="2"/>
  </si>
  <si>
    <t>意味</t>
    <rPh sb="0" eb="2">
      <t>イミ</t>
    </rPh>
    <phoneticPr fontId="2"/>
  </si>
  <si>
    <t>Wh</t>
    <phoneticPr fontId="2"/>
  </si>
  <si>
    <t>ワットアワー</t>
    <phoneticPr fontId="2"/>
  </si>
  <si>
    <t>１時間１ワットの電力を使用した時の電力量</t>
    <rPh sb="1" eb="3">
      <t>ジカン</t>
    </rPh>
    <rPh sb="8" eb="10">
      <t>デンリョク</t>
    </rPh>
    <rPh sb="11" eb="13">
      <t>シヨウ</t>
    </rPh>
    <rPh sb="15" eb="16">
      <t>トキ</t>
    </rPh>
    <rPh sb="17" eb="19">
      <t>デンリョク</t>
    </rPh>
    <rPh sb="19" eb="20">
      <t>リョウ</t>
    </rPh>
    <phoneticPr fontId="2"/>
  </si>
  <si>
    <t>t</t>
    <phoneticPr fontId="2"/>
  </si>
  <si>
    <t>トン</t>
    <phoneticPr fontId="2"/>
  </si>
  <si>
    <t>重さの単位（1,000kg=1t）</t>
    <rPh sb="0" eb="1">
      <t>オモ</t>
    </rPh>
    <rPh sb="3" eb="5">
      <t>タンイ</t>
    </rPh>
    <phoneticPr fontId="2"/>
  </si>
  <si>
    <t>立法メートル</t>
    <rPh sb="0" eb="2">
      <t>リッポウ</t>
    </rPh>
    <phoneticPr fontId="2"/>
  </si>
  <si>
    <t>体積の単位（1辺が1mの立方体の体積）</t>
    <rPh sb="0" eb="2">
      <t>タイセキ</t>
    </rPh>
    <rPh sb="3" eb="5">
      <t>タンイ</t>
    </rPh>
    <rPh sb="12" eb="15">
      <t>リッポウタイ</t>
    </rPh>
    <rPh sb="16" eb="18">
      <t>タイセキ</t>
    </rPh>
    <phoneticPr fontId="2"/>
  </si>
  <si>
    <t>リットル</t>
    <phoneticPr fontId="2"/>
  </si>
  <si>
    <t>体積の単位（1,000L=1㎥）</t>
    <rPh sb="0" eb="2">
      <t>タイセキ</t>
    </rPh>
    <rPh sb="3" eb="5">
      <t>タンイ</t>
    </rPh>
    <phoneticPr fontId="2"/>
  </si>
  <si>
    <t>J</t>
    <phoneticPr fontId="2"/>
  </si>
  <si>
    <t>ジュール</t>
    <phoneticPr fontId="2"/>
  </si>
  <si>
    <t>エネルギー、熱量の単位</t>
    <rPh sb="6" eb="8">
      <t>ネツリョウ</t>
    </rPh>
    <rPh sb="9" eb="11">
      <t>タンイ</t>
    </rPh>
    <phoneticPr fontId="2"/>
  </si>
  <si>
    <t>tC</t>
    <phoneticPr fontId="2"/>
  </si>
  <si>
    <t>トンシー</t>
    <phoneticPr fontId="2"/>
  </si>
  <si>
    <t>排出した炭素の重量（トン）</t>
    <rPh sb="0" eb="2">
      <t>ハイシュツ</t>
    </rPh>
    <rPh sb="4" eb="6">
      <t>タンソ</t>
    </rPh>
    <rPh sb="7" eb="9">
      <t>ジュウリョウ</t>
    </rPh>
    <phoneticPr fontId="2"/>
  </si>
  <si>
    <r>
      <t>t-CO</t>
    </r>
    <r>
      <rPr>
        <vertAlign val="subscript"/>
        <sz val="12"/>
        <color theme="1"/>
        <rFont val="ＭＳ 明朝"/>
        <family val="1"/>
        <charset val="128"/>
      </rPr>
      <t>2</t>
    </r>
    <phoneticPr fontId="2"/>
  </si>
  <si>
    <t>トンシーオーツ―</t>
    <phoneticPr fontId="2"/>
  </si>
  <si>
    <t>排出した二酸化炭素の重量（トン）</t>
    <rPh sb="4" eb="7">
      <t>ニサンカ</t>
    </rPh>
    <phoneticPr fontId="2"/>
  </si>
  <si>
    <t>平均値</t>
    <rPh sb="0" eb="3">
      <t>ヘイキンチ</t>
    </rPh>
    <phoneticPr fontId="2"/>
  </si>
  <si>
    <t>エネルギー使用量入力表(年間もしくは複数月)平均値算出用</t>
    <rPh sb="10" eb="11">
      <t>ヒョウ</t>
    </rPh>
    <rPh sb="12" eb="14">
      <t>ネンカン</t>
    </rPh>
    <rPh sb="18" eb="21">
      <t>フクスウヅキ</t>
    </rPh>
    <rPh sb="22" eb="24">
      <t>ヘイキン</t>
    </rPh>
    <rPh sb="24" eb="25">
      <t>チ</t>
    </rPh>
    <rPh sb="25" eb="27">
      <t>サンシュツ</t>
    </rPh>
    <rPh sb="27" eb="28">
      <t>ヨウ</t>
    </rPh>
    <phoneticPr fontId="2"/>
  </si>
  <si>
    <t>例:令和６年１２月</t>
    <rPh sb="0" eb="1">
      <t>レイ</t>
    </rPh>
    <rPh sb="2" eb="4">
      <t>レイワ</t>
    </rPh>
    <rPh sb="5" eb="6">
      <t>ネン</t>
    </rPh>
    <rPh sb="8" eb="9">
      <t>ガツ</t>
    </rPh>
    <phoneticPr fontId="2"/>
  </si>
  <si>
    <t>例:令和７年１月</t>
    <rPh sb="0" eb="1">
      <t>レイ</t>
    </rPh>
    <rPh sb="2" eb="4">
      <t>レイワ</t>
    </rPh>
    <rPh sb="5" eb="6">
      <t>ネン</t>
    </rPh>
    <rPh sb="7" eb="8">
      <t>ガツ</t>
    </rPh>
    <phoneticPr fontId="2"/>
  </si>
  <si>
    <t>例:令和７年２月</t>
    <rPh sb="0" eb="1">
      <t>レイ</t>
    </rPh>
    <rPh sb="2" eb="4">
      <t>レイワ</t>
    </rPh>
    <rPh sb="5" eb="6">
      <t>ネン</t>
    </rPh>
    <rPh sb="7" eb="8">
      <t>ガツ</t>
    </rPh>
    <phoneticPr fontId="2"/>
  </si>
  <si>
    <t>例:令和７年３月</t>
    <rPh sb="0" eb="1">
      <t>レイ</t>
    </rPh>
    <rPh sb="2" eb="4">
      <t>レイワ</t>
    </rPh>
    <rPh sb="5" eb="6">
      <t>ネン</t>
    </rPh>
    <rPh sb="7" eb="8">
      <t>ガツ</t>
    </rPh>
    <phoneticPr fontId="2"/>
  </si>
  <si>
    <t>例:令和７年４月</t>
    <rPh sb="0" eb="1">
      <t>レイ</t>
    </rPh>
    <rPh sb="2" eb="4">
      <t>レイワ</t>
    </rPh>
    <rPh sb="5" eb="6">
      <t>ネン</t>
    </rPh>
    <rPh sb="7" eb="8">
      <t>ガツ</t>
    </rPh>
    <phoneticPr fontId="2"/>
  </si>
  <si>
    <t>例:令和７年５月</t>
    <rPh sb="0" eb="1">
      <t>レイ</t>
    </rPh>
    <rPh sb="2" eb="4">
      <t>レイワ</t>
    </rPh>
    <rPh sb="5" eb="6">
      <t>ネン</t>
    </rPh>
    <rPh sb="7" eb="8">
      <t>ガツ</t>
    </rPh>
    <phoneticPr fontId="2"/>
  </si>
  <si>
    <t>例:令和７年６月</t>
    <rPh sb="0" eb="1">
      <t>レイ</t>
    </rPh>
    <rPh sb="2" eb="4">
      <t>レイワ</t>
    </rPh>
    <rPh sb="5" eb="6">
      <t>ネン</t>
    </rPh>
    <rPh sb="7" eb="8">
      <t>ガツ</t>
    </rPh>
    <phoneticPr fontId="2"/>
  </si>
  <si>
    <t>例:令和７年７月</t>
    <rPh sb="0" eb="1">
      <t>レイ</t>
    </rPh>
    <rPh sb="2" eb="4">
      <t>レイワ</t>
    </rPh>
    <rPh sb="5" eb="6">
      <t>ネン</t>
    </rPh>
    <rPh sb="7" eb="8">
      <t>ガツ</t>
    </rPh>
    <phoneticPr fontId="2"/>
  </si>
  <si>
    <t>例:令和７年８月</t>
    <rPh sb="0" eb="1">
      <t>レイ</t>
    </rPh>
    <rPh sb="2" eb="4">
      <t>レイワ</t>
    </rPh>
    <rPh sb="5" eb="6">
      <t>ネン</t>
    </rPh>
    <rPh sb="7" eb="8">
      <t>ガツ</t>
    </rPh>
    <phoneticPr fontId="2"/>
  </si>
  <si>
    <t>例:令和７年９月</t>
    <rPh sb="0" eb="1">
      <t>レイ</t>
    </rPh>
    <rPh sb="2" eb="4">
      <t>レイワ</t>
    </rPh>
    <rPh sb="5" eb="6">
      <t>ネン</t>
    </rPh>
    <rPh sb="7" eb="8">
      <t>ガツ</t>
    </rPh>
    <phoneticPr fontId="2"/>
  </si>
  <si>
    <t>例:令和７年１０月</t>
    <rPh sb="0" eb="1">
      <t>レイ</t>
    </rPh>
    <rPh sb="2" eb="4">
      <t>レイワ</t>
    </rPh>
    <rPh sb="5" eb="6">
      <t>ネン</t>
    </rPh>
    <rPh sb="8" eb="9">
      <t>ガツ</t>
    </rPh>
    <phoneticPr fontId="2"/>
  </si>
  <si>
    <t>例:令和７年１１月</t>
    <rPh sb="0" eb="1">
      <t>レイ</t>
    </rPh>
    <rPh sb="2" eb="4">
      <t>レイワ</t>
    </rPh>
    <rPh sb="5" eb="6">
      <t>ネン</t>
    </rPh>
    <rPh sb="8" eb="9">
      <t>ガツ</t>
    </rPh>
    <phoneticPr fontId="2"/>
  </si>
  <si>
    <t>二酸化炭素排出量（平均値）算定表【実績報告用】</t>
    <rPh sb="17" eb="19">
      <t>ジッセキ</t>
    </rPh>
    <rPh sb="19" eb="22">
      <t>ホウコクヨウ</t>
    </rPh>
    <phoneticPr fontId="2"/>
  </si>
  <si>
    <r>
      <rPr>
        <b/>
        <sz val="12"/>
        <color theme="1"/>
        <rFont val="Meiryo UI"/>
        <family val="3"/>
        <charset val="128"/>
      </rPr>
      <t>（年平均でエネルギー使用量を算定された場合）</t>
    </r>
    <r>
      <rPr>
        <sz val="12"/>
        <color theme="1"/>
        <rFont val="Meiryo UI"/>
        <family val="3"/>
        <charset val="128"/>
      </rPr>
      <t xml:space="preserve">
導入機器の使用が季節限定のため等の理由で、エネルギー使用量を年間平均等一定期間の平均で算定し二酸化炭素排出量を計算された方は、実績報告時の「二酸化炭素排出量の削減計画」は、次のとおり作成願います。
　1.「申請時」：申請時に様式第1号の2の4に記載した「ａ直近」の数値を転記する。
　2.「実績報告時の直近」：上記1.「申請時」と同じ数値を記入する。
　3.「1年後」「2年後」：設備導入完了月を含め12か月の使用量見込みの平均、及び設備導入完了後13月目～24月目の使用量見込みの平均を記入する。
　　 平均値の算定期間が１年より短い場合は、その期間に対応する１年後及び２年後の見込み平均を記入する。</t>
    </r>
    <rPh sb="57" eb="58">
      <t>トウ</t>
    </rPh>
    <rPh sb="58" eb="60">
      <t>イッテイ</t>
    </rPh>
    <rPh sb="60" eb="62">
      <t>キカン</t>
    </rPh>
    <rPh sb="63" eb="65">
      <t>ヘイキン</t>
    </rPh>
    <rPh sb="178" eb="180">
      <t>ジョウキ</t>
    </rPh>
    <rPh sb="183" eb="185">
      <t>シンセイ</t>
    </rPh>
    <rPh sb="185" eb="186">
      <t>ジ</t>
    </rPh>
    <rPh sb="188" eb="189">
      <t>オナ</t>
    </rPh>
    <rPh sb="190" eb="192">
      <t>スウチ</t>
    </rPh>
    <rPh sb="193" eb="195">
      <t>キニュウ</t>
    </rPh>
    <rPh sb="213" eb="217">
      <t>セツビドウニュウ</t>
    </rPh>
    <rPh sb="240" eb="244">
      <t>セツビドウニュウ</t>
    </rPh>
    <rPh sb="267" eb="269">
      <t>キニュウ</t>
    </rPh>
    <rPh sb="276" eb="279">
      <t>ヘイキンチ</t>
    </rPh>
    <rPh sb="280" eb="282">
      <t>サンテイ</t>
    </rPh>
    <rPh sb="282" eb="284">
      <t>キカン</t>
    </rPh>
    <rPh sb="286" eb="287">
      <t>ネン</t>
    </rPh>
    <rPh sb="289" eb="290">
      <t>ミジカ</t>
    </rPh>
    <rPh sb="291" eb="293">
      <t>バアイ</t>
    </rPh>
    <rPh sb="297" eb="299">
      <t>キカン</t>
    </rPh>
    <rPh sb="300" eb="302">
      <t>タイオウ</t>
    </rPh>
    <rPh sb="305" eb="307">
      <t>ネンゴ</t>
    </rPh>
    <rPh sb="307" eb="308">
      <t>オヨ</t>
    </rPh>
    <rPh sb="310" eb="312">
      <t>ネンゴ</t>
    </rPh>
    <rPh sb="313" eb="315">
      <t>ミコ</t>
    </rPh>
    <rPh sb="316" eb="318">
      <t>ヘイキン</t>
    </rPh>
    <rPh sb="319" eb="32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</si>
</sst>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_ "/>
    <numFmt numFmtId="178" formatCode="#,##0.000;[Red]\-#,##0.000"/>
  </numFmts>
  <fonts count="15"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2"/>
      <color rgb="FFFF0000"/>
      <name val="ＭＳ 明朝"/>
      <family val="1"/>
      <charset val="128"/>
    </font>
    <font>
      <vertAlign val="subscript"/>
      <sz val="12"/>
      <color theme="1"/>
      <name val="ＭＳ 明朝"/>
      <family val="1"/>
      <charset val="128"/>
    </font>
    <font>
      <sz val="11"/>
      <color theme="1"/>
      <name val="游ゴシック"/>
      <family val="2"/>
      <charset val="128"/>
      <scheme val="minor"/>
    </font>
    <font>
      <sz val="9"/>
      <color theme="1"/>
      <name val="ＭＳ 明朝"/>
      <family val="1"/>
      <charset val="128"/>
    </font>
    <font>
      <sz val="8"/>
      <color theme="1"/>
      <name val="ＭＳ 明朝"/>
      <family val="1"/>
      <charset val="128"/>
    </font>
    <font>
      <u/>
      <sz val="8"/>
      <color theme="1"/>
      <name val="ＭＳ 明朝"/>
      <family val="1"/>
      <charset val="128"/>
    </font>
    <font>
      <sz val="14"/>
      <color rgb="FFFF0000"/>
      <name val="HGｺﾞｼｯｸE"/>
      <family val="3"/>
      <charset val="128"/>
    </font>
    <font>
      <sz val="18"/>
      <color theme="1"/>
      <name val="HGｺﾞｼｯｸE"/>
      <family val="3"/>
      <charset val="128"/>
    </font>
    <font>
      <sz val="12"/>
      <color theme="1"/>
      <name val="Meiryo UI"/>
      <family val="3"/>
      <charset val="128"/>
    </font>
    <font>
      <b/>
      <sz val="12"/>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38" fontId="3" fillId="0" borderId="5" xfId="1" applyFont="1" applyBorder="1" applyAlignment="1">
      <alignment horizontal="center" vertical="center"/>
    </xf>
    <xf numFmtId="38" fontId="3" fillId="0" borderId="31" xfId="1" applyFont="1" applyBorder="1" applyAlignment="1">
      <alignment horizontal="center" vertical="center" wrapText="1"/>
    </xf>
    <xf numFmtId="178" fontId="3" fillId="0" borderId="15" xfId="1" applyNumberFormat="1" applyFont="1" applyBorder="1" applyAlignment="1">
      <alignment horizontal="center" vertical="center" wrapText="1"/>
    </xf>
    <xf numFmtId="0" fontId="1" fillId="0" borderId="0" xfId="0" applyFont="1" applyAlignment="1">
      <alignment horizontal="justify" vertical="center" wrapText="1"/>
    </xf>
    <xf numFmtId="0" fontId="1" fillId="0" borderId="0" xfId="0" applyFont="1">
      <alignment vertical="center"/>
    </xf>
    <xf numFmtId="0" fontId="13" fillId="0" borderId="0" xfId="0" applyFont="1" applyAlignment="1">
      <alignment vertical="center" wrapText="1"/>
    </xf>
    <xf numFmtId="0" fontId="13" fillId="3" borderId="0" xfId="0" applyFont="1" applyFill="1" applyAlignment="1">
      <alignment horizontal="left" vertical="center" wrapText="1"/>
    </xf>
    <xf numFmtId="0" fontId="12" fillId="0" borderId="0" xfId="0" applyFont="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0" borderId="1" xfId="0" applyFont="1" applyBorder="1" applyAlignment="1">
      <alignment horizontal="lef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lignment vertical="center"/>
    </xf>
    <xf numFmtId="0" fontId="8" fillId="0" borderId="15" xfId="0" applyFont="1" applyBorder="1">
      <alignment vertical="center"/>
    </xf>
    <xf numFmtId="0" fontId="3" fillId="0" borderId="15" xfId="0" applyFont="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1" fillId="0" borderId="0" xfId="0" applyFont="1">
      <alignment vertical="center"/>
    </xf>
    <xf numFmtId="0" fontId="3" fillId="0" borderId="15"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177" fontId="3" fillId="0" borderId="10" xfId="0" applyNumberFormat="1" applyFont="1" applyBorder="1">
      <alignment vertical="center"/>
    </xf>
    <xf numFmtId="177" fontId="3" fillId="0" borderId="1" xfId="0" applyNumberFormat="1" applyFont="1" applyBorder="1">
      <alignment vertical="center"/>
    </xf>
    <xf numFmtId="177" fontId="3" fillId="0" borderId="11" xfId="0" applyNumberFormat="1" applyFont="1" applyBorder="1">
      <alignment vertical="center"/>
    </xf>
    <xf numFmtId="177" fontId="3" fillId="0" borderId="25" xfId="0" applyNumberFormat="1" applyFont="1" applyBorder="1">
      <alignment vertical="center"/>
    </xf>
    <xf numFmtId="177" fontId="3" fillId="0" borderId="26" xfId="0" applyNumberFormat="1" applyFont="1" applyBorder="1">
      <alignment vertical="center"/>
    </xf>
    <xf numFmtId="177" fontId="3" fillId="0" borderId="27" xfId="0" applyNumberFormat="1" applyFont="1" applyBorder="1">
      <alignment vertical="center"/>
    </xf>
    <xf numFmtId="0" fontId="8" fillId="0" borderId="2" xfId="0" applyFont="1" applyBorder="1" applyAlignment="1">
      <alignment horizontal="right" vertical="center" shrinkToFit="1"/>
    </xf>
    <xf numFmtId="0" fontId="8" fillId="0" borderId="8" xfId="0" applyFont="1" applyBorder="1" applyAlignment="1">
      <alignment horizontal="right" vertical="center" shrinkToFit="1"/>
    </xf>
    <xf numFmtId="0" fontId="8" fillId="0" borderId="10" xfId="0" applyFont="1" applyBorder="1" applyAlignment="1">
      <alignment horizontal="right" vertical="center" shrinkToFit="1"/>
    </xf>
    <xf numFmtId="176" fontId="8" fillId="0" borderId="3"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1" xfId="0" applyNumberFormat="1" applyFont="1" applyBorder="1" applyAlignment="1">
      <alignment horizontal="center" vertical="center" shrinkToFit="1"/>
    </xf>
    <xf numFmtId="176" fontId="8" fillId="0" borderId="4" xfId="0" applyNumberFormat="1" applyFont="1" applyBorder="1" applyAlignment="1">
      <alignment horizontal="left" vertical="center" shrinkToFit="1"/>
    </xf>
    <xf numFmtId="176" fontId="8" fillId="0" borderId="9" xfId="0" applyNumberFormat="1" applyFont="1" applyBorder="1" applyAlignment="1">
      <alignment horizontal="left" vertical="center" shrinkToFit="1"/>
    </xf>
    <xf numFmtId="176" fontId="8" fillId="0" borderId="11" xfId="0" applyNumberFormat="1" applyFont="1" applyBorder="1" applyAlignment="1">
      <alignment horizontal="left" vertical="center" shrinkToFi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3" fillId="0" borderId="12" xfId="0" applyNumberFormat="1" applyFont="1" applyBorder="1">
      <alignment vertical="center"/>
    </xf>
    <xf numFmtId="177" fontId="3" fillId="0" borderId="13" xfId="0" applyNumberFormat="1" applyFont="1" applyBorder="1">
      <alignment vertical="center"/>
    </xf>
    <xf numFmtId="177" fontId="3" fillId="0" borderId="14" xfId="0" applyNumberFormat="1" applyFont="1" applyBorder="1">
      <alignment vertical="center"/>
    </xf>
    <xf numFmtId="177" fontId="3" fillId="0" borderId="28" xfId="0" applyNumberFormat="1" applyFont="1" applyBorder="1">
      <alignment vertical="center"/>
    </xf>
    <xf numFmtId="177" fontId="3" fillId="0" borderId="29" xfId="0" applyNumberFormat="1" applyFont="1" applyBorder="1">
      <alignment vertical="center"/>
    </xf>
    <xf numFmtId="177" fontId="3" fillId="0" borderId="30"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19050</xdr:colOff>
      <xdr:row>16</xdr:row>
      <xdr:rowOff>200025</xdr:rowOff>
    </xdr:from>
    <xdr:to>
      <xdr:col>57</xdr:col>
      <xdr:colOff>514350</xdr:colOff>
      <xdr:row>25</xdr:row>
      <xdr:rowOff>28575</xdr:rowOff>
    </xdr:to>
    <xdr:sp macro="" textlink="">
      <xdr:nvSpPr>
        <xdr:cNvPr id="2" name="テキスト ボックス 1">
          <a:extLst>
            <a:ext uri="{FF2B5EF4-FFF2-40B4-BE49-F238E27FC236}">
              <a16:creationId xmlns:a16="http://schemas.microsoft.com/office/drawing/2014/main" id="{FB904981-63E2-6C10-A7D6-6A12D3032BAC}"/>
            </a:ext>
          </a:extLst>
        </xdr:cNvPr>
        <xdr:cNvSpPr txBox="1"/>
      </xdr:nvSpPr>
      <xdr:spPr>
        <a:xfrm>
          <a:off x="5981700" y="3190875"/>
          <a:ext cx="853440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 </a:t>
          </a:r>
          <a:r>
            <a:rPr kumimoji="1" lang="ja-JP" altLang="en-US" sz="1100"/>
            <a:t>本表の</a:t>
          </a:r>
          <a:r>
            <a:rPr kumimoji="1" lang="en-US" altLang="ja-JP" sz="1100"/>
            <a:t>LP</a:t>
          </a:r>
          <a:r>
            <a:rPr kumimoji="1" lang="ja-JP" altLang="en-US" sz="1100"/>
            <a:t>ガスの単位変更（</a:t>
          </a:r>
          <a:r>
            <a:rPr kumimoji="1" lang="en-US" altLang="ja-JP" sz="1100"/>
            <a:t>m3→</a:t>
          </a:r>
          <a:r>
            <a:rPr kumimoji="1" lang="ja-JP" altLang="en-US" sz="1100"/>
            <a:t>ｔ）は「温室効果ガス排出量算定・報告マニュアル </a:t>
          </a:r>
          <a:r>
            <a:rPr kumimoji="1" lang="en-US" altLang="ja-JP" sz="1100"/>
            <a:t>Ver.4.9</a:t>
          </a:r>
          <a:r>
            <a:rPr kumimoji="1" lang="ja-JP" altLang="en-US" sz="1100"/>
            <a:t>」令和</a:t>
          </a:r>
          <a:r>
            <a:rPr kumimoji="1" lang="en-US" altLang="ja-JP" sz="1100"/>
            <a:t>5</a:t>
          </a:r>
          <a:r>
            <a:rPr kumimoji="1" lang="ja-JP" altLang="en-US" sz="1100"/>
            <a:t>年</a:t>
          </a:r>
          <a:r>
            <a:rPr kumimoji="1" lang="en-US" altLang="ja-JP" sz="1100"/>
            <a:t>4</a:t>
          </a:r>
          <a:r>
            <a:rPr kumimoji="1" lang="ja-JP" altLang="en-US" sz="1100"/>
            <a:t>月（環境省、経済産業省）、都市ガスの単位変更（</a:t>
          </a:r>
          <a:r>
            <a:rPr kumimoji="1" lang="en-US" altLang="ja-JP" sz="1100"/>
            <a:t>m3→Nm3</a:t>
          </a:r>
          <a:r>
            <a:rPr kumimoji="1" lang="ja-JP" altLang="en-US" sz="1100"/>
            <a:t>）は「地方公共団体実行計画（区域施策編）策定・実施マニュアル」令和</a:t>
          </a:r>
          <a:r>
            <a:rPr kumimoji="1" lang="en-US" altLang="ja-JP" sz="1100"/>
            <a:t>5</a:t>
          </a:r>
          <a:r>
            <a:rPr kumimoji="1" lang="ja-JP" altLang="en-US" sz="1100"/>
            <a:t>年</a:t>
          </a:r>
          <a:r>
            <a:rPr kumimoji="1" lang="en-US" altLang="ja-JP" sz="1100"/>
            <a:t>3</a:t>
          </a:r>
          <a:r>
            <a:rPr kumimoji="1" lang="ja-JP" altLang="en-US" sz="1100"/>
            <a:t>月（環境省）に示された値を使用しています。 </a:t>
          </a:r>
          <a:endParaRPr kumimoji="1" lang="en-US" altLang="ja-JP" sz="1100"/>
        </a:p>
        <a:p>
          <a:r>
            <a:rPr lang="ja-JP" altLang="en-US"/>
            <a:t> </a:t>
          </a:r>
          <a:r>
            <a:rPr lang="en-US" altLang="ja-JP"/>
            <a:t>※ </a:t>
          </a:r>
          <a:r>
            <a:rPr lang="ja-JP" altLang="en-US"/>
            <a:t>本表の単位発熱量及び排出係数は、地球温暖化対策の推進に関する法律施行令によるものであり、「温室効果ガス排出量算定・報告・公表制度」ウェブサイト（</a:t>
          </a:r>
          <a:r>
            <a:rPr lang="en-US" altLang="ja-JP"/>
            <a:t>https://ghg-santeikohyo.env.go.jp/</a:t>
          </a:r>
          <a:r>
            <a:rPr lang="ja-JP" altLang="en-US"/>
            <a:t>）に示された値です。 </a:t>
          </a:r>
          <a:endParaRPr lang="en-US" altLang="ja-JP"/>
        </a:p>
        <a:p>
          <a:r>
            <a:rPr lang="ja-JP" altLang="en-US"/>
            <a:t> </a:t>
          </a:r>
          <a:r>
            <a:rPr lang="en-US" altLang="ja-JP" sz="1100" b="0" i="0" u="none" strike="noStrike">
              <a:solidFill>
                <a:schemeClr val="dk1"/>
              </a:solidFill>
              <a:effectLst/>
              <a:latin typeface="+mn-lt"/>
              <a:ea typeface="+mn-ea"/>
              <a:cs typeface="+mn-cs"/>
            </a:rPr>
            <a:t>※</a:t>
          </a:r>
          <a:r>
            <a:rPr lang="ja-JP" altLang="en-US"/>
            <a:t> </a:t>
          </a:r>
          <a:r>
            <a:rPr lang="ja-JP" altLang="en-US" sz="1100" b="0" i="0" u="sng" strike="noStrike">
              <a:solidFill>
                <a:schemeClr val="dk1"/>
              </a:solidFill>
              <a:effectLst/>
              <a:latin typeface="+mn-lt"/>
              <a:ea typeface="+mn-ea"/>
              <a:cs typeface="+mn-cs"/>
            </a:rPr>
            <a:t>電気排出係数は，令和２年度の北陸電力の排出係数を使用しています。</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6E60-B7F0-452A-BC44-9DACE41479D9}">
  <sheetPr>
    <pageSetUpPr fitToPage="1"/>
  </sheetPr>
  <dimension ref="A1:BF35"/>
  <sheetViews>
    <sheetView tabSelected="1" workbookViewId="0">
      <selection activeCell="AI1" sqref="AI1"/>
    </sheetView>
  </sheetViews>
  <sheetFormatPr defaultRowHeight="18.75" x14ac:dyDescent="0.4"/>
  <cols>
    <col min="1" max="6" width="2.375" customWidth="1"/>
    <col min="7" max="7" width="4" customWidth="1"/>
    <col min="8" max="55" width="3" customWidth="1"/>
    <col min="56" max="57" width="10.75" customWidth="1"/>
    <col min="58" max="58" width="15" customWidth="1"/>
  </cols>
  <sheetData>
    <row r="1" spans="1:58" s="1" customFormat="1" ht="21" customHeight="1" x14ac:dyDescent="0.4">
      <c r="A1" s="10" t="s">
        <v>68</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58" s="1" customFormat="1" ht="8.25" customHeight="1" x14ac:dyDescent="0.4">
      <c r="A2" s="6"/>
      <c r="B2" s="6"/>
      <c r="C2" s="6"/>
      <c r="D2" s="6"/>
      <c r="E2" s="6"/>
      <c r="F2" s="7"/>
      <c r="G2" s="7"/>
      <c r="H2" s="7"/>
      <c r="I2" s="7"/>
      <c r="J2" s="7"/>
      <c r="K2" s="7"/>
      <c r="L2" s="7"/>
      <c r="M2" s="7"/>
      <c r="N2" s="7"/>
      <c r="O2" s="7"/>
      <c r="P2" s="7"/>
      <c r="Q2" s="7"/>
      <c r="R2" s="7"/>
      <c r="S2" s="7"/>
      <c r="T2" s="7"/>
      <c r="U2" s="7"/>
      <c r="V2" s="7"/>
    </row>
    <row r="3" spans="1:58" s="1" customFormat="1" ht="113.25" customHeight="1" x14ac:dyDescent="0.4">
      <c r="B3" s="9" t="s">
        <v>69</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8"/>
    </row>
    <row r="4" spans="1:58" s="1" customFormat="1" ht="17.25" x14ac:dyDescent="0.4">
      <c r="A4" s="13" t="s">
        <v>55</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row>
    <row r="5" spans="1:58" s="1" customFormat="1" ht="14.25" x14ac:dyDescent="0.4">
      <c r="A5" s="24" t="s">
        <v>0</v>
      </c>
      <c r="B5" s="25"/>
      <c r="C5" s="25"/>
      <c r="D5" s="25"/>
      <c r="E5" s="25"/>
      <c r="F5" s="25"/>
      <c r="G5" s="26"/>
      <c r="H5" s="33" t="s">
        <v>1</v>
      </c>
      <c r="I5" s="34"/>
      <c r="J5" s="34"/>
      <c r="K5" s="35"/>
      <c r="L5" s="33" t="s">
        <v>1</v>
      </c>
      <c r="M5" s="34"/>
      <c r="N5" s="34"/>
      <c r="O5" s="35"/>
      <c r="P5" s="33" t="s">
        <v>1</v>
      </c>
      <c r="Q5" s="34"/>
      <c r="R5" s="34"/>
      <c r="S5" s="35"/>
      <c r="T5" s="33" t="s">
        <v>1</v>
      </c>
      <c r="U5" s="34"/>
      <c r="V5" s="34"/>
      <c r="W5" s="35"/>
      <c r="X5" s="33" t="s">
        <v>1</v>
      </c>
      <c r="Y5" s="34"/>
      <c r="Z5" s="34"/>
      <c r="AA5" s="35"/>
      <c r="AB5" s="33" t="s">
        <v>1</v>
      </c>
      <c r="AC5" s="34"/>
      <c r="AD5" s="34"/>
      <c r="AE5" s="35"/>
      <c r="AF5" s="33" t="s">
        <v>1</v>
      </c>
      <c r="AG5" s="34"/>
      <c r="AH5" s="34"/>
      <c r="AI5" s="35"/>
      <c r="AJ5" s="33" t="s">
        <v>1</v>
      </c>
      <c r="AK5" s="34"/>
      <c r="AL5" s="34"/>
      <c r="AM5" s="35"/>
      <c r="AN5" s="33" t="s">
        <v>1</v>
      </c>
      <c r="AO5" s="34"/>
      <c r="AP5" s="34"/>
      <c r="AQ5" s="35"/>
      <c r="AR5" s="33" t="s">
        <v>1</v>
      </c>
      <c r="AS5" s="34"/>
      <c r="AT5" s="34"/>
      <c r="AU5" s="35"/>
      <c r="AV5" s="33" t="s">
        <v>1</v>
      </c>
      <c r="AW5" s="34"/>
      <c r="AX5" s="34"/>
      <c r="AY5" s="35"/>
      <c r="AZ5" s="33" t="s">
        <v>1</v>
      </c>
      <c r="BA5" s="34"/>
      <c r="BB5" s="34"/>
      <c r="BC5" s="35"/>
      <c r="BD5" s="15" t="s">
        <v>2</v>
      </c>
      <c r="BE5" s="16"/>
      <c r="BF5" s="17"/>
    </row>
    <row r="6" spans="1:58" s="1" customFormat="1" ht="19.5" customHeight="1" x14ac:dyDescent="0.4">
      <c r="A6" s="27"/>
      <c r="B6" s="28"/>
      <c r="C6" s="28"/>
      <c r="D6" s="28"/>
      <c r="E6" s="28"/>
      <c r="F6" s="28"/>
      <c r="G6" s="29"/>
      <c r="H6" s="36"/>
      <c r="I6" s="37"/>
      <c r="J6" s="37"/>
      <c r="K6" s="38"/>
      <c r="L6" s="36"/>
      <c r="M6" s="37"/>
      <c r="N6" s="37"/>
      <c r="O6" s="38"/>
      <c r="P6" s="36"/>
      <c r="Q6" s="37"/>
      <c r="R6" s="37"/>
      <c r="S6" s="38"/>
      <c r="T6" s="36"/>
      <c r="U6" s="37"/>
      <c r="V6" s="37"/>
      <c r="W6" s="38"/>
      <c r="X6" s="36"/>
      <c r="Y6" s="37"/>
      <c r="Z6" s="37"/>
      <c r="AA6" s="38"/>
      <c r="AB6" s="36"/>
      <c r="AC6" s="37"/>
      <c r="AD6" s="37"/>
      <c r="AE6" s="38"/>
      <c r="AF6" s="36"/>
      <c r="AG6" s="37"/>
      <c r="AH6" s="37"/>
      <c r="AI6" s="38"/>
      <c r="AJ6" s="36"/>
      <c r="AK6" s="37"/>
      <c r="AL6" s="37"/>
      <c r="AM6" s="38"/>
      <c r="AN6" s="36"/>
      <c r="AO6" s="37"/>
      <c r="AP6" s="37"/>
      <c r="AQ6" s="38"/>
      <c r="AR6" s="36"/>
      <c r="AS6" s="37"/>
      <c r="AT6" s="37"/>
      <c r="AU6" s="38"/>
      <c r="AV6" s="36"/>
      <c r="AW6" s="37"/>
      <c r="AX6" s="37"/>
      <c r="AY6" s="38"/>
      <c r="AZ6" s="36"/>
      <c r="BA6" s="37"/>
      <c r="BB6" s="37"/>
      <c r="BC6" s="38"/>
      <c r="BD6" s="14" t="s">
        <v>3</v>
      </c>
      <c r="BE6" s="11" t="s">
        <v>54</v>
      </c>
      <c r="BF6" s="39" t="s">
        <v>4</v>
      </c>
    </row>
    <row r="7" spans="1:58" s="1" customFormat="1" ht="38.25" customHeight="1" x14ac:dyDescent="0.4">
      <c r="A7" s="30"/>
      <c r="B7" s="31"/>
      <c r="C7" s="31"/>
      <c r="D7" s="31"/>
      <c r="E7" s="31"/>
      <c r="F7" s="31"/>
      <c r="G7" s="32"/>
      <c r="H7" s="41" t="s">
        <v>56</v>
      </c>
      <c r="I7" s="42"/>
      <c r="J7" s="42"/>
      <c r="K7" s="43"/>
      <c r="L7" s="41" t="s">
        <v>57</v>
      </c>
      <c r="M7" s="42"/>
      <c r="N7" s="42"/>
      <c r="O7" s="43"/>
      <c r="P7" s="41" t="s">
        <v>58</v>
      </c>
      <c r="Q7" s="42"/>
      <c r="R7" s="42"/>
      <c r="S7" s="43"/>
      <c r="T7" s="41" t="s">
        <v>59</v>
      </c>
      <c r="U7" s="42"/>
      <c r="V7" s="42"/>
      <c r="W7" s="43"/>
      <c r="X7" s="41" t="s">
        <v>60</v>
      </c>
      <c r="Y7" s="42"/>
      <c r="Z7" s="42"/>
      <c r="AA7" s="43"/>
      <c r="AB7" s="41" t="s">
        <v>61</v>
      </c>
      <c r="AC7" s="42"/>
      <c r="AD7" s="42"/>
      <c r="AE7" s="43"/>
      <c r="AF7" s="41" t="s">
        <v>62</v>
      </c>
      <c r="AG7" s="42"/>
      <c r="AH7" s="42"/>
      <c r="AI7" s="43"/>
      <c r="AJ7" s="41" t="s">
        <v>63</v>
      </c>
      <c r="AK7" s="42"/>
      <c r="AL7" s="42"/>
      <c r="AM7" s="43"/>
      <c r="AN7" s="41" t="s">
        <v>64</v>
      </c>
      <c r="AO7" s="42"/>
      <c r="AP7" s="42"/>
      <c r="AQ7" s="43"/>
      <c r="AR7" s="41" t="s">
        <v>65</v>
      </c>
      <c r="AS7" s="42"/>
      <c r="AT7" s="42"/>
      <c r="AU7" s="43"/>
      <c r="AV7" s="41" t="s">
        <v>66</v>
      </c>
      <c r="AW7" s="42"/>
      <c r="AX7" s="42"/>
      <c r="AY7" s="43"/>
      <c r="AZ7" s="41" t="s">
        <v>67</v>
      </c>
      <c r="BA7" s="42"/>
      <c r="BB7" s="42"/>
      <c r="BC7" s="43"/>
      <c r="BD7" s="14"/>
      <c r="BE7" s="12"/>
      <c r="BF7" s="40"/>
    </row>
    <row r="8" spans="1:58" s="1" customFormat="1" ht="14.25" x14ac:dyDescent="0.4">
      <c r="A8" s="15" t="s">
        <v>5</v>
      </c>
      <c r="B8" s="16"/>
      <c r="C8" s="16"/>
      <c r="D8" s="16"/>
      <c r="E8" s="17"/>
      <c r="F8" s="14" t="s">
        <v>6</v>
      </c>
      <c r="G8" s="14"/>
      <c r="H8" s="21"/>
      <c r="I8" s="22"/>
      <c r="J8" s="22"/>
      <c r="K8" s="23"/>
      <c r="L8" s="21"/>
      <c r="M8" s="22"/>
      <c r="N8" s="22"/>
      <c r="O8" s="23"/>
      <c r="P8" s="21"/>
      <c r="Q8" s="22"/>
      <c r="R8" s="22"/>
      <c r="S8" s="23"/>
      <c r="T8" s="21"/>
      <c r="U8" s="22"/>
      <c r="V8" s="22"/>
      <c r="W8" s="23"/>
      <c r="X8" s="21"/>
      <c r="Y8" s="22"/>
      <c r="Z8" s="22"/>
      <c r="AA8" s="23"/>
      <c r="AB8" s="21"/>
      <c r="AC8" s="22"/>
      <c r="AD8" s="22"/>
      <c r="AE8" s="23"/>
      <c r="AF8" s="21"/>
      <c r="AG8" s="22"/>
      <c r="AH8" s="22"/>
      <c r="AI8" s="23"/>
      <c r="AJ8" s="21"/>
      <c r="AK8" s="22"/>
      <c r="AL8" s="22"/>
      <c r="AM8" s="23"/>
      <c r="AN8" s="21"/>
      <c r="AO8" s="22"/>
      <c r="AP8" s="22"/>
      <c r="AQ8" s="23"/>
      <c r="AR8" s="21"/>
      <c r="AS8" s="22"/>
      <c r="AT8" s="22"/>
      <c r="AU8" s="23"/>
      <c r="AV8" s="21"/>
      <c r="AW8" s="22"/>
      <c r="AX8" s="22"/>
      <c r="AY8" s="23"/>
      <c r="AZ8" s="21"/>
      <c r="BA8" s="22"/>
      <c r="BB8" s="22"/>
      <c r="BC8" s="23"/>
      <c r="BD8" s="3">
        <f>SUM(H8:BC8)</f>
        <v>0</v>
      </c>
      <c r="BE8" s="3" t="str">
        <f>IFERROR(AVERAGE(H8:BC8),"")</f>
        <v/>
      </c>
      <c r="BF8" s="4"/>
    </row>
    <row r="9" spans="1:58" s="1" customFormat="1" ht="14.25" x14ac:dyDescent="0.4">
      <c r="A9" s="15" t="s">
        <v>7</v>
      </c>
      <c r="B9" s="16"/>
      <c r="C9" s="16"/>
      <c r="D9" s="16"/>
      <c r="E9" s="17"/>
      <c r="F9" s="14" t="s">
        <v>8</v>
      </c>
      <c r="G9" s="14"/>
      <c r="H9" s="21"/>
      <c r="I9" s="22"/>
      <c r="J9" s="22"/>
      <c r="K9" s="23"/>
      <c r="L9" s="21"/>
      <c r="M9" s="22"/>
      <c r="N9" s="22"/>
      <c r="O9" s="23"/>
      <c r="P9" s="21"/>
      <c r="Q9" s="22"/>
      <c r="R9" s="22"/>
      <c r="S9" s="23"/>
      <c r="T9" s="21"/>
      <c r="U9" s="22"/>
      <c r="V9" s="22"/>
      <c r="W9" s="23"/>
      <c r="X9" s="21"/>
      <c r="Y9" s="22"/>
      <c r="Z9" s="22"/>
      <c r="AA9" s="23"/>
      <c r="AB9" s="21"/>
      <c r="AC9" s="22"/>
      <c r="AD9" s="22"/>
      <c r="AE9" s="23"/>
      <c r="AF9" s="21"/>
      <c r="AG9" s="22"/>
      <c r="AH9" s="22"/>
      <c r="AI9" s="23"/>
      <c r="AJ9" s="21"/>
      <c r="AK9" s="22"/>
      <c r="AL9" s="22"/>
      <c r="AM9" s="23"/>
      <c r="AN9" s="21"/>
      <c r="AO9" s="22"/>
      <c r="AP9" s="22"/>
      <c r="AQ9" s="23"/>
      <c r="AR9" s="21"/>
      <c r="AS9" s="22"/>
      <c r="AT9" s="22"/>
      <c r="AU9" s="23"/>
      <c r="AV9" s="21"/>
      <c r="AW9" s="22"/>
      <c r="AX9" s="22"/>
      <c r="AY9" s="23"/>
      <c r="AZ9" s="21"/>
      <c r="BA9" s="22"/>
      <c r="BB9" s="22"/>
      <c r="BC9" s="23"/>
      <c r="BD9" s="3">
        <f t="shared" ref="BD9:BD14" si="0">SUM(H9:BC9)</f>
        <v>0</v>
      </c>
      <c r="BE9" s="3" t="str">
        <f t="shared" ref="BE9:BE14" si="1">IFERROR(AVERAGE(H9:BC9),"")</f>
        <v/>
      </c>
      <c r="BF9" s="5" t="str">
        <f>IFERROR(BE9*(1/458),"")</f>
        <v/>
      </c>
    </row>
    <row r="10" spans="1:58" s="1" customFormat="1" ht="14.25" x14ac:dyDescent="0.4">
      <c r="A10" s="15" t="s">
        <v>9</v>
      </c>
      <c r="B10" s="16"/>
      <c r="C10" s="16"/>
      <c r="D10" s="16"/>
      <c r="E10" s="17"/>
      <c r="F10" s="14" t="s">
        <v>8</v>
      </c>
      <c r="G10" s="14"/>
      <c r="H10" s="21"/>
      <c r="I10" s="22"/>
      <c r="J10" s="22"/>
      <c r="K10" s="23"/>
      <c r="L10" s="21"/>
      <c r="M10" s="22"/>
      <c r="N10" s="22"/>
      <c r="O10" s="23"/>
      <c r="P10" s="21"/>
      <c r="Q10" s="22"/>
      <c r="R10" s="22"/>
      <c r="S10" s="23"/>
      <c r="T10" s="21"/>
      <c r="U10" s="22"/>
      <c r="V10" s="22"/>
      <c r="W10" s="23"/>
      <c r="X10" s="21"/>
      <c r="Y10" s="22"/>
      <c r="Z10" s="22"/>
      <c r="AA10" s="23"/>
      <c r="AB10" s="21"/>
      <c r="AC10" s="22"/>
      <c r="AD10" s="22"/>
      <c r="AE10" s="23"/>
      <c r="AF10" s="21"/>
      <c r="AG10" s="22"/>
      <c r="AH10" s="22"/>
      <c r="AI10" s="23"/>
      <c r="AJ10" s="21"/>
      <c r="AK10" s="22"/>
      <c r="AL10" s="22"/>
      <c r="AM10" s="23"/>
      <c r="AN10" s="21"/>
      <c r="AO10" s="22"/>
      <c r="AP10" s="22"/>
      <c r="AQ10" s="23"/>
      <c r="AR10" s="21"/>
      <c r="AS10" s="22"/>
      <c r="AT10" s="22"/>
      <c r="AU10" s="23"/>
      <c r="AV10" s="21"/>
      <c r="AW10" s="22"/>
      <c r="AX10" s="22"/>
      <c r="AY10" s="23"/>
      <c r="AZ10" s="21"/>
      <c r="BA10" s="22"/>
      <c r="BB10" s="22"/>
      <c r="BC10" s="23"/>
      <c r="BD10" s="3">
        <f t="shared" si="0"/>
        <v>0</v>
      </c>
      <c r="BE10" s="3" t="str">
        <f t="shared" si="1"/>
        <v/>
      </c>
      <c r="BF10" s="5" t="str">
        <f>IFERROR(BE10*0.96665/1000,"")</f>
        <v/>
      </c>
    </row>
    <row r="11" spans="1:58" s="1" customFormat="1" ht="14.25" x14ac:dyDescent="0.4">
      <c r="A11" s="15" t="s">
        <v>10</v>
      </c>
      <c r="B11" s="16"/>
      <c r="C11" s="16"/>
      <c r="D11" s="16"/>
      <c r="E11" s="17"/>
      <c r="F11" s="14" t="s">
        <v>11</v>
      </c>
      <c r="G11" s="14"/>
      <c r="H11" s="21"/>
      <c r="I11" s="22"/>
      <c r="J11" s="22"/>
      <c r="K11" s="23"/>
      <c r="L11" s="21"/>
      <c r="M11" s="22"/>
      <c r="N11" s="22"/>
      <c r="O11" s="23"/>
      <c r="P11" s="21"/>
      <c r="Q11" s="22"/>
      <c r="R11" s="22"/>
      <c r="S11" s="23"/>
      <c r="T11" s="21"/>
      <c r="U11" s="22"/>
      <c r="V11" s="22"/>
      <c r="W11" s="23"/>
      <c r="X11" s="21"/>
      <c r="Y11" s="22"/>
      <c r="Z11" s="22"/>
      <c r="AA11" s="23"/>
      <c r="AB11" s="21"/>
      <c r="AC11" s="22"/>
      <c r="AD11" s="22"/>
      <c r="AE11" s="23"/>
      <c r="AF11" s="21"/>
      <c r="AG11" s="22"/>
      <c r="AH11" s="22"/>
      <c r="AI11" s="23"/>
      <c r="AJ11" s="21"/>
      <c r="AK11" s="22"/>
      <c r="AL11" s="22"/>
      <c r="AM11" s="23"/>
      <c r="AN11" s="21"/>
      <c r="AO11" s="22"/>
      <c r="AP11" s="22"/>
      <c r="AQ11" s="23"/>
      <c r="AR11" s="21"/>
      <c r="AS11" s="22"/>
      <c r="AT11" s="22"/>
      <c r="AU11" s="23"/>
      <c r="AV11" s="21"/>
      <c r="AW11" s="22"/>
      <c r="AX11" s="22"/>
      <c r="AY11" s="23"/>
      <c r="AZ11" s="21"/>
      <c r="BA11" s="22"/>
      <c r="BB11" s="22"/>
      <c r="BC11" s="23"/>
      <c r="BD11" s="3">
        <f t="shared" si="0"/>
        <v>0</v>
      </c>
      <c r="BE11" s="3" t="str">
        <f t="shared" si="1"/>
        <v/>
      </c>
      <c r="BF11" s="4"/>
    </row>
    <row r="12" spans="1:58" s="1" customFormat="1" ht="14.25" x14ac:dyDescent="0.4">
      <c r="A12" s="15" t="s">
        <v>12</v>
      </c>
      <c r="B12" s="16"/>
      <c r="C12" s="16"/>
      <c r="D12" s="16"/>
      <c r="E12" s="17"/>
      <c r="F12" s="14" t="s">
        <v>11</v>
      </c>
      <c r="G12" s="14"/>
      <c r="H12" s="21"/>
      <c r="I12" s="22"/>
      <c r="J12" s="22"/>
      <c r="K12" s="23"/>
      <c r="L12" s="21"/>
      <c r="M12" s="22"/>
      <c r="N12" s="22"/>
      <c r="O12" s="23"/>
      <c r="P12" s="21"/>
      <c r="Q12" s="22"/>
      <c r="R12" s="22"/>
      <c r="S12" s="23"/>
      <c r="T12" s="21"/>
      <c r="U12" s="22"/>
      <c r="V12" s="22"/>
      <c r="W12" s="23"/>
      <c r="X12" s="21"/>
      <c r="Y12" s="22"/>
      <c r="Z12" s="22"/>
      <c r="AA12" s="23"/>
      <c r="AB12" s="21"/>
      <c r="AC12" s="22"/>
      <c r="AD12" s="22"/>
      <c r="AE12" s="23"/>
      <c r="AF12" s="21"/>
      <c r="AG12" s="22"/>
      <c r="AH12" s="22"/>
      <c r="AI12" s="23"/>
      <c r="AJ12" s="21"/>
      <c r="AK12" s="22"/>
      <c r="AL12" s="22"/>
      <c r="AM12" s="23"/>
      <c r="AN12" s="21"/>
      <c r="AO12" s="22"/>
      <c r="AP12" s="22"/>
      <c r="AQ12" s="23"/>
      <c r="AR12" s="21"/>
      <c r="AS12" s="22"/>
      <c r="AT12" s="22"/>
      <c r="AU12" s="23"/>
      <c r="AV12" s="21"/>
      <c r="AW12" s="22"/>
      <c r="AX12" s="22"/>
      <c r="AY12" s="23"/>
      <c r="AZ12" s="21"/>
      <c r="BA12" s="22"/>
      <c r="BB12" s="22"/>
      <c r="BC12" s="23"/>
      <c r="BD12" s="3">
        <f t="shared" si="0"/>
        <v>0</v>
      </c>
      <c r="BE12" s="3" t="str">
        <f t="shared" si="1"/>
        <v/>
      </c>
      <c r="BF12" s="4"/>
    </row>
    <row r="13" spans="1:58" s="1" customFormat="1" ht="14.25" x14ac:dyDescent="0.4">
      <c r="A13" s="15" t="s">
        <v>13</v>
      </c>
      <c r="B13" s="16"/>
      <c r="C13" s="16"/>
      <c r="D13" s="16"/>
      <c r="E13" s="17"/>
      <c r="F13" s="14" t="s">
        <v>11</v>
      </c>
      <c r="G13" s="14"/>
      <c r="H13" s="21"/>
      <c r="I13" s="22"/>
      <c r="J13" s="22"/>
      <c r="K13" s="23"/>
      <c r="L13" s="21"/>
      <c r="M13" s="22"/>
      <c r="N13" s="22"/>
      <c r="O13" s="23"/>
      <c r="P13" s="21"/>
      <c r="Q13" s="22"/>
      <c r="R13" s="22"/>
      <c r="S13" s="23"/>
      <c r="T13" s="21"/>
      <c r="U13" s="22"/>
      <c r="V13" s="22"/>
      <c r="W13" s="23"/>
      <c r="X13" s="21"/>
      <c r="Y13" s="22"/>
      <c r="Z13" s="22"/>
      <c r="AA13" s="23"/>
      <c r="AB13" s="21"/>
      <c r="AC13" s="22"/>
      <c r="AD13" s="22"/>
      <c r="AE13" s="23"/>
      <c r="AF13" s="21"/>
      <c r="AG13" s="22"/>
      <c r="AH13" s="22"/>
      <c r="AI13" s="23"/>
      <c r="AJ13" s="21"/>
      <c r="AK13" s="22"/>
      <c r="AL13" s="22"/>
      <c r="AM13" s="23"/>
      <c r="AN13" s="21"/>
      <c r="AO13" s="22"/>
      <c r="AP13" s="22"/>
      <c r="AQ13" s="23"/>
      <c r="AR13" s="21"/>
      <c r="AS13" s="22"/>
      <c r="AT13" s="22"/>
      <c r="AU13" s="23"/>
      <c r="AV13" s="21"/>
      <c r="AW13" s="22"/>
      <c r="AX13" s="22"/>
      <c r="AY13" s="23"/>
      <c r="AZ13" s="21"/>
      <c r="BA13" s="22"/>
      <c r="BB13" s="22"/>
      <c r="BC13" s="23"/>
      <c r="BD13" s="3">
        <f t="shared" si="0"/>
        <v>0</v>
      </c>
      <c r="BE13" s="3" t="str">
        <f t="shared" si="1"/>
        <v/>
      </c>
      <c r="BF13" s="4"/>
    </row>
    <row r="14" spans="1:58" s="1" customFormat="1" ht="14.25" x14ac:dyDescent="0.4">
      <c r="A14" s="15" t="s">
        <v>14</v>
      </c>
      <c r="B14" s="16"/>
      <c r="C14" s="16"/>
      <c r="D14" s="16"/>
      <c r="E14" s="17"/>
      <c r="F14" s="14" t="s">
        <v>11</v>
      </c>
      <c r="G14" s="14"/>
      <c r="H14" s="21"/>
      <c r="I14" s="22"/>
      <c r="J14" s="22"/>
      <c r="K14" s="23"/>
      <c r="L14" s="21"/>
      <c r="M14" s="22"/>
      <c r="N14" s="22"/>
      <c r="O14" s="23"/>
      <c r="P14" s="21"/>
      <c r="Q14" s="22"/>
      <c r="R14" s="22"/>
      <c r="S14" s="23"/>
      <c r="T14" s="21"/>
      <c r="U14" s="22"/>
      <c r="V14" s="22"/>
      <c r="W14" s="23"/>
      <c r="X14" s="21"/>
      <c r="Y14" s="22"/>
      <c r="Z14" s="22"/>
      <c r="AA14" s="23"/>
      <c r="AB14" s="21"/>
      <c r="AC14" s="22"/>
      <c r="AD14" s="22"/>
      <c r="AE14" s="23"/>
      <c r="AF14" s="21"/>
      <c r="AG14" s="22"/>
      <c r="AH14" s="22"/>
      <c r="AI14" s="23"/>
      <c r="AJ14" s="21"/>
      <c r="AK14" s="22"/>
      <c r="AL14" s="22"/>
      <c r="AM14" s="23"/>
      <c r="AN14" s="21"/>
      <c r="AO14" s="22"/>
      <c r="AP14" s="22"/>
      <c r="AQ14" s="23"/>
      <c r="AR14" s="21"/>
      <c r="AS14" s="22"/>
      <c r="AT14" s="22"/>
      <c r="AU14" s="23"/>
      <c r="AV14" s="21"/>
      <c r="AW14" s="22"/>
      <c r="AX14" s="22"/>
      <c r="AY14" s="23"/>
      <c r="AZ14" s="21"/>
      <c r="BA14" s="22"/>
      <c r="BB14" s="22"/>
      <c r="BC14" s="23"/>
      <c r="BD14" s="3">
        <f t="shared" si="0"/>
        <v>0</v>
      </c>
      <c r="BE14" s="3" t="str">
        <f t="shared" si="1"/>
        <v/>
      </c>
      <c r="BF14" s="4"/>
    </row>
    <row r="15" spans="1:58" s="1" customFormat="1" ht="14.25" x14ac:dyDescent="0.4">
      <c r="A15" s="1" t="s">
        <v>15</v>
      </c>
    </row>
    <row r="16" spans="1:58" s="1" customFormat="1" ht="7.5" customHeight="1" x14ac:dyDescent="0.4"/>
    <row r="17" spans="1:51" s="1" customFormat="1" ht="17.25" x14ac:dyDescent="0.4">
      <c r="A17" s="44" t="s">
        <v>16</v>
      </c>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51" s="1" customFormat="1" ht="18.75" customHeight="1" x14ac:dyDescent="0.4">
      <c r="A18" s="45" t="s">
        <v>0</v>
      </c>
      <c r="B18" s="45"/>
      <c r="C18" s="45"/>
      <c r="D18" s="45"/>
      <c r="E18" s="45"/>
      <c r="F18" s="45"/>
      <c r="G18" s="14" t="s">
        <v>17</v>
      </c>
      <c r="H18" s="14"/>
      <c r="I18" s="14"/>
      <c r="J18" s="14"/>
      <c r="K18" s="14"/>
      <c r="L18" s="14" t="s">
        <v>18</v>
      </c>
      <c r="M18" s="14"/>
      <c r="N18" s="14"/>
      <c r="O18" s="14"/>
      <c r="P18" s="14"/>
      <c r="Q18" s="14" t="s">
        <v>19</v>
      </c>
      <c r="R18" s="14"/>
      <c r="S18" s="14"/>
      <c r="T18" s="45" t="s">
        <v>20</v>
      </c>
      <c r="U18" s="45"/>
      <c r="V18" s="45"/>
      <c r="W18" s="45"/>
      <c r="X18" s="45"/>
      <c r="Y18" s="45"/>
      <c r="Z18" s="2"/>
    </row>
    <row r="19" spans="1:51" s="1" customFormat="1" ht="14.25" x14ac:dyDescent="0.4">
      <c r="A19" s="45"/>
      <c r="B19" s="45"/>
      <c r="C19" s="45"/>
      <c r="D19" s="45"/>
      <c r="E19" s="45"/>
      <c r="F19" s="45"/>
      <c r="G19" s="49" t="s">
        <v>21</v>
      </c>
      <c r="H19" s="50"/>
      <c r="I19" s="50"/>
      <c r="J19" s="50"/>
      <c r="K19" s="51"/>
      <c r="L19" s="49" t="s">
        <v>22</v>
      </c>
      <c r="M19" s="50"/>
      <c r="N19" s="50"/>
      <c r="O19" s="50"/>
      <c r="P19" s="51"/>
      <c r="Q19" s="49" t="s">
        <v>23</v>
      </c>
      <c r="R19" s="50"/>
      <c r="S19" s="51"/>
      <c r="T19" s="45"/>
      <c r="U19" s="45"/>
      <c r="V19" s="45"/>
      <c r="W19" s="45"/>
      <c r="X19" s="45"/>
      <c r="Y19" s="45"/>
      <c r="Z19" s="2"/>
    </row>
    <row r="20" spans="1:51" s="1" customFormat="1" ht="14.25" x14ac:dyDescent="0.4">
      <c r="A20" s="14" t="s">
        <v>5</v>
      </c>
      <c r="B20" s="14"/>
      <c r="C20" s="14"/>
      <c r="D20" s="14"/>
      <c r="E20" s="14"/>
      <c r="F20" s="14"/>
      <c r="G20" s="73"/>
      <c r="H20" s="74"/>
      <c r="I20" s="74"/>
      <c r="J20" s="73"/>
      <c r="K20" s="77"/>
      <c r="L20" s="52">
        <v>4.6900000000000002E-4</v>
      </c>
      <c r="M20" s="53"/>
      <c r="N20" s="54"/>
      <c r="O20" s="79" t="s">
        <v>24</v>
      </c>
      <c r="P20" s="80"/>
      <c r="Q20" s="83"/>
      <c r="R20" s="84"/>
      <c r="S20" s="85"/>
      <c r="T20" s="46" t="s">
        <v>25</v>
      </c>
      <c r="U20" s="47"/>
      <c r="V20" s="47"/>
      <c r="W20" s="47"/>
      <c r="X20" s="47"/>
      <c r="Y20" s="48"/>
    </row>
    <row r="21" spans="1:51" s="1" customFormat="1" ht="14.25" x14ac:dyDescent="0.4">
      <c r="A21" s="14"/>
      <c r="B21" s="14"/>
      <c r="C21" s="14"/>
      <c r="D21" s="14"/>
      <c r="E21" s="14"/>
      <c r="F21" s="14"/>
      <c r="G21" s="75"/>
      <c r="H21" s="76"/>
      <c r="I21" s="76"/>
      <c r="J21" s="75"/>
      <c r="K21" s="78"/>
      <c r="L21" s="55"/>
      <c r="M21" s="56"/>
      <c r="N21" s="57"/>
      <c r="O21" s="81"/>
      <c r="P21" s="82"/>
      <c r="Q21" s="86"/>
      <c r="R21" s="87"/>
      <c r="S21" s="88"/>
      <c r="T21" s="58" t="str">
        <f>IFERROR(BE8*L20,"")</f>
        <v/>
      </c>
      <c r="U21" s="59"/>
      <c r="V21" s="59"/>
      <c r="W21" s="59"/>
      <c r="X21" s="59"/>
      <c r="Y21" s="60"/>
    </row>
    <row r="22" spans="1:51" s="1" customFormat="1" ht="14.25" x14ac:dyDescent="0.4">
      <c r="A22" s="14" t="s">
        <v>7</v>
      </c>
      <c r="B22" s="14"/>
      <c r="C22" s="14"/>
      <c r="D22" s="14"/>
      <c r="E22" s="14"/>
      <c r="F22" s="14"/>
      <c r="G22" s="52">
        <v>50.8</v>
      </c>
      <c r="H22" s="53"/>
      <c r="I22" s="53"/>
      <c r="J22" s="52" t="s">
        <v>26</v>
      </c>
      <c r="K22" s="54"/>
      <c r="L22" s="52">
        <v>1.61E-2</v>
      </c>
      <c r="M22" s="53"/>
      <c r="N22" s="54"/>
      <c r="O22" s="52" t="s">
        <v>27</v>
      </c>
      <c r="P22" s="54"/>
      <c r="Q22" s="64">
        <v>44</v>
      </c>
      <c r="R22" s="67" t="s">
        <v>28</v>
      </c>
      <c r="S22" s="70">
        <v>12</v>
      </c>
      <c r="T22" s="46" t="s">
        <v>29</v>
      </c>
      <c r="U22" s="47"/>
      <c r="V22" s="47"/>
      <c r="W22" s="47"/>
      <c r="X22" s="47"/>
      <c r="Y22" s="48"/>
    </row>
    <row r="23" spans="1:51" s="1" customFormat="1" ht="14.25" x14ac:dyDescent="0.4">
      <c r="A23" s="14"/>
      <c r="B23" s="14"/>
      <c r="C23" s="14"/>
      <c r="D23" s="14"/>
      <c r="E23" s="14"/>
      <c r="F23" s="14"/>
      <c r="G23" s="55"/>
      <c r="H23" s="56"/>
      <c r="I23" s="56"/>
      <c r="J23" s="55"/>
      <c r="K23" s="57"/>
      <c r="L23" s="55"/>
      <c r="M23" s="56"/>
      <c r="N23" s="57"/>
      <c r="O23" s="55"/>
      <c r="P23" s="57"/>
      <c r="Q23" s="65"/>
      <c r="R23" s="68"/>
      <c r="S23" s="71"/>
      <c r="T23" s="58" t="str">
        <f>IFERROR(BF9*G22*L22*Q22/S22,"")</f>
        <v/>
      </c>
      <c r="U23" s="59"/>
      <c r="V23" s="59"/>
      <c r="W23" s="59"/>
      <c r="X23" s="59"/>
      <c r="Y23" s="60"/>
    </row>
    <row r="24" spans="1:51" s="1" customFormat="1" ht="14.25" x14ac:dyDescent="0.4">
      <c r="A24" s="14" t="s">
        <v>9</v>
      </c>
      <c r="B24" s="14"/>
      <c r="C24" s="14"/>
      <c r="D24" s="14"/>
      <c r="E24" s="14"/>
      <c r="F24" s="14"/>
      <c r="G24" s="52">
        <v>44.8</v>
      </c>
      <c r="H24" s="53"/>
      <c r="I24" s="53"/>
      <c r="J24" s="79" t="s">
        <v>30</v>
      </c>
      <c r="K24" s="80"/>
      <c r="L24" s="52">
        <v>1.3599999999999999E-2</v>
      </c>
      <c r="M24" s="53"/>
      <c r="N24" s="54"/>
      <c r="O24" s="52" t="s">
        <v>27</v>
      </c>
      <c r="P24" s="54"/>
      <c r="Q24" s="65"/>
      <c r="R24" s="68"/>
      <c r="S24" s="71"/>
      <c r="T24" s="46" t="s">
        <v>29</v>
      </c>
      <c r="U24" s="47"/>
      <c r="V24" s="47"/>
      <c r="W24" s="47"/>
      <c r="X24" s="47"/>
      <c r="Y24" s="48"/>
    </row>
    <row r="25" spans="1:51" s="1" customFormat="1" ht="14.25" x14ac:dyDescent="0.4">
      <c r="A25" s="14"/>
      <c r="B25" s="14"/>
      <c r="C25" s="14"/>
      <c r="D25" s="14"/>
      <c r="E25" s="14"/>
      <c r="F25" s="14"/>
      <c r="G25" s="55"/>
      <c r="H25" s="56"/>
      <c r="I25" s="56"/>
      <c r="J25" s="81"/>
      <c r="K25" s="82"/>
      <c r="L25" s="55"/>
      <c r="M25" s="56"/>
      <c r="N25" s="57"/>
      <c r="O25" s="55"/>
      <c r="P25" s="57"/>
      <c r="Q25" s="65"/>
      <c r="R25" s="68"/>
      <c r="S25" s="71"/>
      <c r="T25" s="61" t="str">
        <f>IFERROR(BF10*G24*L24*Q22/S22,"")</f>
        <v/>
      </c>
      <c r="U25" s="62"/>
      <c r="V25" s="62"/>
      <c r="W25" s="62"/>
      <c r="X25" s="62"/>
      <c r="Y25" s="63"/>
    </row>
    <row r="26" spans="1:51" s="1" customFormat="1" ht="14.25" x14ac:dyDescent="0.4">
      <c r="A26" s="14" t="s">
        <v>10</v>
      </c>
      <c r="B26" s="14"/>
      <c r="C26" s="14"/>
      <c r="D26" s="14"/>
      <c r="E26" s="14"/>
      <c r="F26" s="14"/>
      <c r="G26" s="52">
        <v>39.1</v>
      </c>
      <c r="H26" s="53"/>
      <c r="I26" s="53"/>
      <c r="J26" s="52" t="s">
        <v>31</v>
      </c>
      <c r="K26" s="54"/>
      <c r="L26" s="52">
        <v>1.89E-2</v>
      </c>
      <c r="M26" s="53"/>
      <c r="N26" s="54"/>
      <c r="O26" s="52" t="s">
        <v>27</v>
      </c>
      <c r="P26" s="54"/>
      <c r="Q26" s="65"/>
      <c r="R26" s="68"/>
      <c r="S26" s="71"/>
      <c r="T26" s="46" t="s">
        <v>29</v>
      </c>
      <c r="U26" s="47"/>
      <c r="V26" s="47"/>
      <c r="W26" s="47"/>
      <c r="X26" s="47"/>
      <c r="Y26" s="48"/>
    </row>
    <row r="27" spans="1:51" s="1" customFormat="1" ht="14.25" x14ac:dyDescent="0.4">
      <c r="A27" s="14"/>
      <c r="B27" s="14"/>
      <c r="C27" s="14"/>
      <c r="D27" s="14"/>
      <c r="E27" s="14"/>
      <c r="F27" s="14"/>
      <c r="G27" s="55"/>
      <c r="H27" s="56"/>
      <c r="I27" s="56"/>
      <c r="J27" s="55"/>
      <c r="K27" s="57"/>
      <c r="L27" s="55"/>
      <c r="M27" s="56"/>
      <c r="N27" s="57"/>
      <c r="O27" s="55"/>
      <c r="P27" s="57"/>
      <c r="Q27" s="65"/>
      <c r="R27" s="68"/>
      <c r="S27" s="71"/>
      <c r="T27" s="58" t="str">
        <f>IFERROR(BE11*G26*L26*Q22/S22/1000,"")</f>
        <v/>
      </c>
      <c r="U27" s="59"/>
      <c r="V27" s="59"/>
      <c r="W27" s="59"/>
      <c r="X27" s="59"/>
      <c r="Y27" s="60"/>
      <c r="AB27" s="14" t="s">
        <v>32</v>
      </c>
      <c r="AC27" s="14"/>
      <c r="AD27" s="14"/>
      <c r="AE27" s="14" t="s">
        <v>33</v>
      </c>
      <c r="AF27" s="14"/>
      <c r="AG27" s="14"/>
      <c r="AH27" s="14"/>
      <c r="AI27" s="15" t="s">
        <v>34</v>
      </c>
      <c r="AJ27" s="16"/>
      <c r="AK27" s="16"/>
      <c r="AL27" s="16"/>
      <c r="AM27" s="16"/>
      <c r="AN27" s="16"/>
      <c r="AO27" s="16"/>
      <c r="AP27" s="16"/>
      <c r="AQ27" s="16"/>
      <c r="AR27" s="16"/>
      <c r="AS27" s="16"/>
      <c r="AT27" s="16"/>
      <c r="AU27" s="16"/>
      <c r="AV27" s="16"/>
      <c r="AW27" s="16"/>
      <c r="AX27" s="16"/>
      <c r="AY27" s="17"/>
    </row>
    <row r="28" spans="1:51" s="1" customFormat="1" ht="14.25" x14ac:dyDescent="0.4">
      <c r="A28" s="14" t="s">
        <v>12</v>
      </c>
      <c r="B28" s="14"/>
      <c r="C28" s="14"/>
      <c r="D28" s="14"/>
      <c r="E28" s="14"/>
      <c r="F28" s="14"/>
      <c r="G28" s="52">
        <v>36.700000000000003</v>
      </c>
      <c r="H28" s="53"/>
      <c r="I28" s="53"/>
      <c r="J28" s="52" t="s">
        <v>31</v>
      </c>
      <c r="K28" s="54"/>
      <c r="L28" s="52">
        <v>1.8499999999999999E-2</v>
      </c>
      <c r="M28" s="53"/>
      <c r="N28" s="54"/>
      <c r="O28" s="52" t="s">
        <v>27</v>
      </c>
      <c r="P28" s="54"/>
      <c r="Q28" s="65"/>
      <c r="R28" s="68"/>
      <c r="S28" s="71"/>
      <c r="T28" s="46" t="s">
        <v>29</v>
      </c>
      <c r="U28" s="47"/>
      <c r="V28" s="47"/>
      <c r="W28" s="47"/>
      <c r="X28" s="47"/>
      <c r="Y28" s="48"/>
      <c r="AB28" s="18" t="s">
        <v>35</v>
      </c>
      <c r="AC28" s="18"/>
      <c r="AD28" s="18"/>
      <c r="AE28" s="19" t="s">
        <v>36</v>
      </c>
      <c r="AF28" s="19"/>
      <c r="AG28" s="19"/>
      <c r="AH28" s="19"/>
      <c r="AI28" s="20" t="s">
        <v>37</v>
      </c>
      <c r="AJ28" s="20"/>
      <c r="AK28" s="20"/>
      <c r="AL28" s="20"/>
      <c r="AM28" s="20"/>
      <c r="AN28" s="20"/>
      <c r="AO28" s="20"/>
      <c r="AP28" s="20"/>
      <c r="AQ28" s="20"/>
      <c r="AR28" s="20"/>
      <c r="AS28" s="20"/>
      <c r="AT28" s="20"/>
      <c r="AU28" s="20"/>
      <c r="AV28" s="20"/>
      <c r="AW28" s="20"/>
      <c r="AX28" s="20"/>
      <c r="AY28" s="20"/>
    </row>
    <row r="29" spans="1:51" s="1" customFormat="1" ht="14.25" x14ac:dyDescent="0.4">
      <c r="A29" s="14"/>
      <c r="B29" s="14"/>
      <c r="C29" s="14"/>
      <c r="D29" s="14"/>
      <c r="E29" s="14"/>
      <c r="F29" s="14"/>
      <c r="G29" s="55"/>
      <c r="H29" s="56"/>
      <c r="I29" s="56"/>
      <c r="J29" s="55"/>
      <c r="K29" s="57"/>
      <c r="L29" s="55"/>
      <c r="M29" s="56"/>
      <c r="N29" s="57"/>
      <c r="O29" s="55"/>
      <c r="P29" s="57"/>
      <c r="Q29" s="65"/>
      <c r="R29" s="68"/>
      <c r="S29" s="71"/>
      <c r="T29" s="61" t="str">
        <f>IFERROR(BE12*G28*L28*Q22/S22/1000,"")</f>
        <v/>
      </c>
      <c r="U29" s="62"/>
      <c r="V29" s="62"/>
      <c r="W29" s="62"/>
      <c r="X29" s="62"/>
      <c r="Y29" s="63"/>
      <c r="AB29" s="18" t="s">
        <v>38</v>
      </c>
      <c r="AC29" s="18"/>
      <c r="AD29" s="18"/>
      <c r="AE29" s="19" t="s">
        <v>39</v>
      </c>
      <c r="AF29" s="19"/>
      <c r="AG29" s="19"/>
      <c r="AH29" s="19"/>
      <c r="AI29" s="20" t="s">
        <v>40</v>
      </c>
      <c r="AJ29" s="20"/>
      <c r="AK29" s="20"/>
      <c r="AL29" s="20"/>
      <c r="AM29" s="20"/>
      <c r="AN29" s="20"/>
      <c r="AO29" s="20"/>
      <c r="AP29" s="20"/>
      <c r="AQ29" s="20"/>
      <c r="AR29" s="20"/>
      <c r="AS29" s="20"/>
      <c r="AT29" s="20"/>
      <c r="AU29" s="20"/>
      <c r="AV29" s="20"/>
      <c r="AW29" s="20"/>
      <c r="AX29" s="20"/>
      <c r="AY29" s="20"/>
    </row>
    <row r="30" spans="1:51" s="1" customFormat="1" ht="14.25" x14ac:dyDescent="0.4">
      <c r="A30" s="14" t="s">
        <v>13</v>
      </c>
      <c r="B30" s="14"/>
      <c r="C30" s="14"/>
      <c r="D30" s="14"/>
      <c r="E30" s="14"/>
      <c r="F30" s="14"/>
      <c r="G30" s="52">
        <v>34.6</v>
      </c>
      <c r="H30" s="53"/>
      <c r="I30" s="53"/>
      <c r="J30" s="52" t="s">
        <v>31</v>
      </c>
      <c r="K30" s="54"/>
      <c r="L30" s="52">
        <v>1.83E-2</v>
      </c>
      <c r="M30" s="53"/>
      <c r="N30" s="54"/>
      <c r="O30" s="52" t="s">
        <v>27</v>
      </c>
      <c r="P30" s="54"/>
      <c r="Q30" s="65"/>
      <c r="R30" s="68"/>
      <c r="S30" s="71"/>
      <c r="T30" s="46" t="s">
        <v>29</v>
      </c>
      <c r="U30" s="47"/>
      <c r="V30" s="47"/>
      <c r="W30" s="47"/>
      <c r="X30" s="47"/>
      <c r="Y30" s="48"/>
      <c r="AB30" s="18" t="s">
        <v>8</v>
      </c>
      <c r="AC30" s="18"/>
      <c r="AD30" s="18"/>
      <c r="AE30" s="19" t="s">
        <v>41</v>
      </c>
      <c r="AF30" s="19"/>
      <c r="AG30" s="19"/>
      <c r="AH30" s="19"/>
      <c r="AI30" s="20" t="s">
        <v>42</v>
      </c>
      <c r="AJ30" s="20"/>
      <c r="AK30" s="20"/>
      <c r="AL30" s="20"/>
      <c r="AM30" s="20"/>
      <c r="AN30" s="20"/>
      <c r="AO30" s="20"/>
      <c r="AP30" s="20"/>
      <c r="AQ30" s="20"/>
      <c r="AR30" s="20"/>
      <c r="AS30" s="20"/>
      <c r="AT30" s="20"/>
      <c r="AU30" s="20"/>
      <c r="AV30" s="20"/>
      <c r="AW30" s="20"/>
      <c r="AX30" s="20"/>
      <c r="AY30" s="20"/>
    </row>
    <row r="31" spans="1:51" s="1" customFormat="1" ht="14.25" x14ac:dyDescent="0.4">
      <c r="A31" s="14"/>
      <c r="B31" s="14"/>
      <c r="C31" s="14"/>
      <c r="D31" s="14"/>
      <c r="E31" s="14"/>
      <c r="F31" s="14"/>
      <c r="G31" s="55"/>
      <c r="H31" s="56"/>
      <c r="I31" s="56"/>
      <c r="J31" s="55"/>
      <c r="K31" s="57"/>
      <c r="L31" s="55"/>
      <c r="M31" s="56"/>
      <c r="N31" s="57"/>
      <c r="O31" s="55"/>
      <c r="P31" s="57"/>
      <c r="Q31" s="65"/>
      <c r="R31" s="68"/>
      <c r="S31" s="71"/>
      <c r="T31" s="61" t="str">
        <f>IFERROR(BE13*G30*L30*Q22/S22/1000,"")</f>
        <v/>
      </c>
      <c r="U31" s="62"/>
      <c r="V31" s="62"/>
      <c r="W31" s="62"/>
      <c r="X31" s="62"/>
      <c r="Y31" s="63"/>
      <c r="AB31" s="18" t="s">
        <v>11</v>
      </c>
      <c r="AC31" s="18"/>
      <c r="AD31" s="18"/>
      <c r="AE31" s="19" t="s">
        <v>43</v>
      </c>
      <c r="AF31" s="19"/>
      <c r="AG31" s="19"/>
      <c r="AH31" s="19"/>
      <c r="AI31" s="20" t="s">
        <v>44</v>
      </c>
      <c r="AJ31" s="20"/>
      <c r="AK31" s="20"/>
      <c r="AL31" s="20"/>
      <c r="AM31" s="20"/>
      <c r="AN31" s="20"/>
      <c r="AO31" s="20"/>
      <c r="AP31" s="20"/>
      <c r="AQ31" s="20"/>
      <c r="AR31" s="20"/>
      <c r="AS31" s="20"/>
      <c r="AT31" s="20"/>
      <c r="AU31" s="20"/>
      <c r="AV31" s="20"/>
      <c r="AW31" s="20"/>
      <c r="AX31" s="20"/>
      <c r="AY31" s="20"/>
    </row>
    <row r="32" spans="1:51" s="1" customFormat="1" ht="14.25" x14ac:dyDescent="0.4">
      <c r="A32" s="14" t="s">
        <v>14</v>
      </c>
      <c r="B32" s="14"/>
      <c r="C32" s="14"/>
      <c r="D32" s="14"/>
      <c r="E32" s="14"/>
      <c r="F32" s="14"/>
      <c r="G32" s="52">
        <v>37.700000000000003</v>
      </c>
      <c r="H32" s="53"/>
      <c r="I32" s="53"/>
      <c r="J32" s="52" t="s">
        <v>31</v>
      </c>
      <c r="K32" s="54"/>
      <c r="L32" s="52">
        <v>1.8700000000000001E-2</v>
      </c>
      <c r="M32" s="53"/>
      <c r="N32" s="54"/>
      <c r="O32" s="52" t="s">
        <v>27</v>
      </c>
      <c r="P32" s="54"/>
      <c r="Q32" s="65"/>
      <c r="R32" s="68"/>
      <c r="S32" s="71"/>
      <c r="T32" s="46" t="s">
        <v>29</v>
      </c>
      <c r="U32" s="47"/>
      <c r="V32" s="47"/>
      <c r="W32" s="47"/>
      <c r="X32" s="47"/>
      <c r="Y32" s="48"/>
      <c r="AB32" s="18" t="s">
        <v>45</v>
      </c>
      <c r="AC32" s="18"/>
      <c r="AD32" s="18"/>
      <c r="AE32" s="19" t="s">
        <v>46</v>
      </c>
      <c r="AF32" s="19"/>
      <c r="AG32" s="19"/>
      <c r="AH32" s="19"/>
      <c r="AI32" s="20" t="s">
        <v>47</v>
      </c>
      <c r="AJ32" s="20"/>
      <c r="AK32" s="20"/>
      <c r="AL32" s="20"/>
      <c r="AM32" s="20"/>
      <c r="AN32" s="20"/>
      <c r="AO32" s="20"/>
      <c r="AP32" s="20"/>
      <c r="AQ32" s="20"/>
      <c r="AR32" s="20"/>
      <c r="AS32" s="20"/>
      <c r="AT32" s="20"/>
      <c r="AU32" s="20"/>
      <c r="AV32" s="20"/>
      <c r="AW32" s="20"/>
      <c r="AX32" s="20"/>
      <c r="AY32" s="20"/>
    </row>
    <row r="33" spans="1:51" s="1" customFormat="1" ht="15" thickBot="1" x14ac:dyDescent="0.45">
      <c r="A33" s="14"/>
      <c r="B33" s="14"/>
      <c r="C33" s="14"/>
      <c r="D33" s="14"/>
      <c r="E33" s="14"/>
      <c r="F33" s="14"/>
      <c r="G33" s="55"/>
      <c r="H33" s="56"/>
      <c r="I33" s="56"/>
      <c r="J33" s="55"/>
      <c r="K33" s="57"/>
      <c r="L33" s="55"/>
      <c r="M33" s="56"/>
      <c r="N33" s="57"/>
      <c r="O33" s="55"/>
      <c r="P33" s="57"/>
      <c r="Q33" s="66"/>
      <c r="R33" s="69"/>
      <c r="S33" s="72"/>
      <c r="T33" s="92" t="str">
        <f>IFERROR(BE14*G32*L32*Q22/S22/1000,"")</f>
        <v/>
      </c>
      <c r="U33" s="93"/>
      <c r="V33" s="93"/>
      <c r="W33" s="93"/>
      <c r="X33" s="93"/>
      <c r="Y33" s="94"/>
      <c r="AB33" s="18" t="s">
        <v>48</v>
      </c>
      <c r="AC33" s="18"/>
      <c r="AD33" s="18"/>
      <c r="AE33" s="19" t="s">
        <v>49</v>
      </c>
      <c r="AF33" s="19"/>
      <c r="AG33" s="19"/>
      <c r="AH33" s="19"/>
      <c r="AI33" s="20" t="s">
        <v>50</v>
      </c>
      <c r="AJ33" s="20"/>
      <c r="AK33" s="20"/>
      <c r="AL33" s="20"/>
      <c r="AM33" s="20"/>
      <c r="AN33" s="20"/>
      <c r="AO33" s="20"/>
      <c r="AP33" s="20"/>
      <c r="AQ33" s="20"/>
      <c r="AR33" s="20"/>
      <c r="AS33" s="20"/>
      <c r="AT33" s="20"/>
      <c r="AU33" s="20"/>
      <c r="AV33" s="20"/>
      <c r="AW33" s="20"/>
      <c r="AX33" s="20"/>
      <c r="AY33" s="20"/>
    </row>
    <row r="34" spans="1:51" s="1" customFormat="1" ht="19.5" thickBot="1" x14ac:dyDescent="0.45">
      <c r="T34" s="89">
        <f>SUM(T21,T23,T25,T27,T29,T31,T33)</f>
        <v>0</v>
      </c>
      <c r="U34" s="90"/>
      <c r="V34" s="90"/>
      <c r="W34" s="90"/>
      <c r="X34" s="90"/>
      <c r="Y34" s="91"/>
      <c r="AB34" s="18" t="s">
        <v>51</v>
      </c>
      <c r="AC34" s="18"/>
      <c r="AD34" s="18"/>
      <c r="AE34" s="19" t="s">
        <v>52</v>
      </c>
      <c r="AF34" s="19"/>
      <c r="AG34" s="19"/>
      <c r="AH34" s="19"/>
      <c r="AI34" s="20" t="s">
        <v>53</v>
      </c>
      <c r="AJ34" s="20"/>
      <c r="AK34" s="20"/>
      <c r="AL34" s="20"/>
      <c r="AM34" s="20"/>
      <c r="AN34" s="20"/>
      <c r="AO34" s="20"/>
      <c r="AP34" s="20"/>
      <c r="AQ34" s="20"/>
      <c r="AR34" s="20"/>
      <c r="AS34" s="20"/>
      <c r="AT34" s="20"/>
      <c r="AU34" s="20"/>
      <c r="AV34" s="20"/>
      <c r="AW34" s="20"/>
      <c r="AX34" s="20"/>
      <c r="AY34" s="20"/>
    </row>
    <row r="35" spans="1:51" s="1" customFormat="1" ht="7.5" customHeight="1" x14ac:dyDescent="0.4"/>
  </sheetData>
  <mergeCells count="217">
    <mergeCell ref="T34:Y34"/>
    <mergeCell ref="A32:F33"/>
    <mergeCell ref="G32:I33"/>
    <mergeCell ref="J32:K33"/>
    <mergeCell ref="L32:N33"/>
    <mergeCell ref="O32:P33"/>
    <mergeCell ref="T32:Y32"/>
    <mergeCell ref="T33:Y33"/>
    <mergeCell ref="A24:F25"/>
    <mergeCell ref="G24:I25"/>
    <mergeCell ref="J24:K25"/>
    <mergeCell ref="L24:N25"/>
    <mergeCell ref="O24:P25"/>
    <mergeCell ref="T24:Y24"/>
    <mergeCell ref="T25:Y25"/>
    <mergeCell ref="A30:F31"/>
    <mergeCell ref="G30:I31"/>
    <mergeCell ref="J30:K31"/>
    <mergeCell ref="L30:N31"/>
    <mergeCell ref="O30:P31"/>
    <mergeCell ref="T30:Y30"/>
    <mergeCell ref="T31:Y31"/>
    <mergeCell ref="A28:F29"/>
    <mergeCell ref="G28:I29"/>
    <mergeCell ref="J28:K29"/>
    <mergeCell ref="L28:N29"/>
    <mergeCell ref="O28:P29"/>
    <mergeCell ref="T28:Y28"/>
    <mergeCell ref="T29:Y29"/>
    <mergeCell ref="T21:Y21"/>
    <mergeCell ref="A22:F23"/>
    <mergeCell ref="G22:I23"/>
    <mergeCell ref="J22:K23"/>
    <mergeCell ref="L22:N23"/>
    <mergeCell ref="O22:P23"/>
    <mergeCell ref="Q22:Q33"/>
    <mergeCell ref="R22:R33"/>
    <mergeCell ref="S22:S33"/>
    <mergeCell ref="A20:F21"/>
    <mergeCell ref="G20:I21"/>
    <mergeCell ref="J20:K21"/>
    <mergeCell ref="L20:N21"/>
    <mergeCell ref="O20:P21"/>
    <mergeCell ref="Q20:S21"/>
    <mergeCell ref="A26:F27"/>
    <mergeCell ref="G26:I27"/>
    <mergeCell ref="J26:K27"/>
    <mergeCell ref="L26:N27"/>
    <mergeCell ref="O26:P27"/>
    <mergeCell ref="T26:Y26"/>
    <mergeCell ref="T27:Y27"/>
    <mergeCell ref="T22:Y22"/>
    <mergeCell ref="T23:Y23"/>
    <mergeCell ref="AR14:AU14"/>
    <mergeCell ref="AV14:AY14"/>
    <mergeCell ref="AZ14:BC14"/>
    <mergeCell ref="H14:K14"/>
    <mergeCell ref="L14:O14"/>
    <mergeCell ref="P14:S14"/>
    <mergeCell ref="T14:W14"/>
    <mergeCell ref="X14:AA14"/>
    <mergeCell ref="T20:Y20"/>
    <mergeCell ref="T18:Y19"/>
    <mergeCell ref="G19:K19"/>
    <mergeCell ref="L19:P19"/>
    <mergeCell ref="Q19:S19"/>
    <mergeCell ref="A14:E14"/>
    <mergeCell ref="F14:G14"/>
    <mergeCell ref="AF14:AI14"/>
    <mergeCell ref="AJ14:AM14"/>
    <mergeCell ref="AN14:AQ14"/>
    <mergeCell ref="AZ12:BC12"/>
    <mergeCell ref="AR13:AU13"/>
    <mergeCell ref="AV13:AY13"/>
    <mergeCell ref="AZ13:BC13"/>
    <mergeCell ref="H13:K13"/>
    <mergeCell ref="L13:O13"/>
    <mergeCell ref="P13:S13"/>
    <mergeCell ref="T13:W13"/>
    <mergeCell ref="X13:AA13"/>
    <mergeCell ref="AB13:AE13"/>
    <mergeCell ref="A13:E13"/>
    <mergeCell ref="F13:G13"/>
    <mergeCell ref="AF13:AI13"/>
    <mergeCell ref="AJ13:AM13"/>
    <mergeCell ref="AN13:AQ13"/>
    <mergeCell ref="A12:E12"/>
    <mergeCell ref="F12:G12"/>
    <mergeCell ref="AF12:AI12"/>
    <mergeCell ref="AJ12:AM12"/>
    <mergeCell ref="AN12:AQ12"/>
    <mergeCell ref="AZ10:BC10"/>
    <mergeCell ref="AZ11:BC11"/>
    <mergeCell ref="H10:K10"/>
    <mergeCell ref="L10:O10"/>
    <mergeCell ref="P10:S10"/>
    <mergeCell ref="T10:W10"/>
    <mergeCell ref="X10:AA10"/>
    <mergeCell ref="AB10:AE10"/>
    <mergeCell ref="H11:K11"/>
    <mergeCell ref="L11:O11"/>
    <mergeCell ref="A11:E11"/>
    <mergeCell ref="F11:G11"/>
    <mergeCell ref="AF11:AI11"/>
    <mergeCell ref="AJ11:AM11"/>
    <mergeCell ref="AN11:AQ11"/>
    <mergeCell ref="A10:E10"/>
    <mergeCell ref="F10:G10"/>
    <mergeCell ref="AF10:AI10"/>
    <mergeCell ref="AJ10:AM10"/>
    <mergeCell ref="AN10:AQ10"/>
    <mergeCell ref="A9:E9"/>
    <mergeCell ref="F9:G9"/>
    <mergeCell ref="AF9:AI9"/>
    <mergeCell ref="AJ9:AM9"/>
    <mergeCell ref="AN9:AQ9"/>
    <mergeCell ref="AZ9:BC9"/>
    <mergeCell ref="P8:S8"/>
    <mergeCell ref="T8:W8"/>
    <mergeCell ref="X8:AA8"/>
    <mergeCell ref="AB8:AE8"/>
    <mergeCell ref="H9:K9"/>
    <mergeCell ref="L9:O9"/>
    <mergeCell ref="P9:S9"/>
    <mergeCell ref="T9:W9"/>
    <mergeCell ref="X9:AA9"/>
    <mergeCell ref="AB9:AE9"/>
    <mergeCell ref="AN8:AQ8"/>
    <mergeCell ref="AZ5:BC6"/>
    <mergeCell ref="AZ7:BC7"/>
    <mergeCell ref="AZ8:BC8"/>
    <mergeCell ref="AB5:AE6"/>
    <mergeCell ref="X7:AA7"/>
    <mergeCell ref="AB7:AE7"/>
    <mergeCell ref="H8:K8"/>
    <mergeCell ref="L8:O8"/>
    <mergeCell ref="AB33:AD33"/>
    <mergeCell ref="AE33:AH33"/>
    <mergeCell ref="AI33:AY33"/>
    <mergeCell ref="AB34:AD34"/>
    <mergeCell ref="AE34:AH34"/>
    <mergeCell ref="AI34:AY34"/>
    <mergeCell ref="AB14:AE14"/>
    <mergeCell ref="P11:S11"/>
    <mergeCell ref="T11:W11"/>
    <mergeCell ref="X11:AA11"/>
    <mergeCell ref="AB11:AE11"/>
    <mergeCell ref="P12:S12"/>
    <mergeCell ref="T12:W12"/>
    <mergeCell ref="X12:AA12"/>
    <mergeCell ref="AB12:AE12"/>
    <mergeCell ref="AR11:AU11"/>
    <mergeCell ref="AV11:AY11"/>
    <mergeCell ref="AR12:AU12"/>
    <mergeCell ref="AV12:AY12"/>
    <mergeCell ref="A17:Z17"/>
    <mergeCell ref="A18:F19"/>
    <mergeCell ref="G18:K18"/>
    <mergeCell ref="L18:P18"/>
    <mergeCell ref="Q18:S18"/>
    <mergeCell ref="AB30:AD30"/>
    <mergeCell ref="AE30:AH30"/>
    <mergeCell ref="AI30:AY30"/>
    <mergeCell ref="AB31:AD31"/>
    <mergeCell ref="AE31:AH31"/>
    <mergeCell ref="AI31:AY31"/>
    <mergeCell ref="AB32:AD32"/>
    <mergeCell ref="AE32:AH32"/>
    <mergeCell ref="AI32:AY32"/>
    <mergeCell ref="AB29:AD29"/>
    <mergeCell ref="AE29:AH29"/>
    <mergeCell ref="AI29:AY29"/>
    <mergeCell ref="H12:K12"/>
    <mergeCell ref="L12:O12"/>
    <mergeCell ref="AR10:AU10"/>
    <mergeCell ref="AV10:AY10"/>
    <mergeCell ref="A5:G7"/>
    <mergeCell ref="AF5:AI6"/>
    <mergeCell ref="AJ5:AM6"/>
    <mergeCell ref="AN5:AQ6"/>
    <mergeCell ref="AF7:AI7"/>
    <mergeCell ref="AJ7:AM7"/>
    <mergeCell ref="AR5:AU6"/>
    <mergeCell ref="AV5:AY6"/>
    <mergeCell ref="AR7:AU7"/>
    <mergeCell ref="AV7:AY7"/>
    <mergeCell ref="AR8:AU8"/>
    <mergeCell ref="AV8:AY8"/>
    <mergeCell ref="AR9:AU9"/>
    <mergeCell ref="AV9:AY9"/>
    <mergeCell ref="H5:K6"/>
    <mergeCell ref="L5:O6"/>
    <mergeCell ref="P5:S6"/>
    <mergeCell ref="B3:BE3"/>
    <mergeCell ref="A1:AB1"/>
    <mergeCell ref="BE6:BE7"/>
    <mergeCell ref="A4:BD4"/>
    <mergeCell ref="AB27:AD27"/>
    <mergeCell ref="AE27:AH27"/>
    <mergeCell ref="AI27:AY27"/>
    <mergeCell ref="AB28:AD28"/>
    <mergeCell ref="AE28:AH28"/>
    <mergeCell ref="AI28:AY28"/>
    <mergeCell ref="BD5:BF5"/>
    <mergeCell ref="BD6:BD7"/>
    <mergeCell ref="BF6:BF7"/>
    <mergeCell ref="T5:W6"/>
    <mergeCell ref="X5:AA6"/>
    <mergeCell ref="H7:K7"/>
    <mergeCell ref="L7:O7"/>
    <mergeCell ref="P7:S7"/>
    <mergeCell ref="T7:W7"/>
    <mergeCell ref="AN7:AQ7"/>
    <mergeCell ref="A8:E8"/>
    <mergeCell ref="F8:G8"/>
    <mergeCell ref="AF8:AI8"/>
    <mergeCell ref="AJ8:AM8"/>
  </mergeCells>
  <phoneticPr fontId="2"/>
  <pageMargins left="0.51181102362204722" right="0.5118110236220472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友井 励子</dc:creator>
  <cp:lastModifiedBy>友井 励子</cp:lastModifiedBy>
  <cp:lastPrinted>2024-09-05T02:06:17Z</cp:lastPrinted>
  <dcterms:created xsi:type="dcterms:W3CDTF">2024-03-27T00:59:18Z</dcterms:created>
  <dcterms:modified xsi:type="dcterms:W3CDTF">2024-09-05T04:01:53Z</dcterms:modified>
</cp:coreProperties>
</file>